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315" activeTab="3"/>
  </bookViews>
  <sheets>
    <sheet name="PL" sheetId="1" r:id="rId1"/>
    <sheet name="BS" sheetId="2" r:id="rId2"/>
    <sheet name="cashflow" sheetId="3" r:id="rId3"/>
    <sheet name="Equity" sheetId="4" r:id="rId4"/>
  </sheets>
  <definedNames>
    <definedName name="_xlnm.Print_Area" localSheetId="1">'BS'!$B$2:$K$68</definedName>
    <definedName name="_xlnm.Print_Area" localSheetId="2">'cashflow'!$B$55:$G$90</definedName>
    <definedName name="_xlnm.Print_Area" localSheetId="0">'PL'!$A$1:$L$69</definedName>
    <definedName name="_xlnm.Print_Titles" localSheetId="2">'cashflow'!$1:$11</definedName>
  </definedNames>
  <calcPr fullCalcOnLoad="1"/>
</workbook>
</file>

<file path=xl/sharedStrings.xml><?xml version="1.0" encoding="utf-8"?>
<sst xmlns="http://schemas.openxmlformats.org/spreadsheetml/2006/main" count="161" uniqueCount="129">
  <si>
    <t>RM' 000</t>
  </si>
  <si>
    <t>RM'000</t>
  </si>
  <si>
    <t>Revenue</t>
  </si>
  <si>
    <t>Gross profit</t>
  </si>
  <si>
    <t>Operating profit</t>
  </si>
  <si>
    <t>Profit before taxation</t>
  </si>
  <si>
    <t>Tax expense</t>
  </si>
  <si>
    <t>Profit after taxation</t>
  </si>
  <si>
    <t>Net profit for the period</t>
  </si>
  <si>
    <t>Property, plant and equipment</t>
  </si>
  <si>
    <t>Investment in associate</t>
  </si>
  <si>
    <t>Properties under development</t>
  </si>
  <si>
    <t>Inventories</t>
  </si>
  <si>
    <t>Trade and other receivables</t>
  </si>
  <si>
    <t>Trade and other payables</t>
  </si>
  <si>
    <t>Taxation</t>
  </si>
  <si>
    <t>Financed  by:</t>
  </si>
  <si>
    <t>Capital and reserves</t>
  </si>
  <si>
    <t>Share capital</t>
  </si>
  <si>
    <t>Long term and deferred liabilities</t>
  </si>
  <si>
    <t>Other payables</t>
  </si>
  <si>
    <t>Total</t>
  </si>
  <si>
    <t>Other operating income</t>
  </si>
  <si>
    <t>Income from investment</t>
  </si>
  <si>
    <t>Borrowings-secured</t>
  </si>
  <si>
    <t>Share</t>
  </si>
  <si>
    <t>Retained</t>
  </si>
  <si>
    <t>Deposits, cash and bank balances</t>
  </si>
  <si>
    <t>Deferred taxation</t>
  </si>
  <si>
    <t>Notes</t>
  </si>
  <si>
    <t>Share of profit of associate</t>
  </si>
  <si>
    <t>capital</t>
  </si>
  <si>
    <t>profit</t>
  </si>
  <si>
    <t>CUMULATIVE QUARTER</t>
  </si>
  <si>
    <t>Basic earnings per ordinary share(sen)</t>
  </si>
  <si>
    <t>Distribution cost</t>
  </si>
  <si>
    <t>Administration cost</t>
  </si>
  <si>
    <t>Net increase in cash and cash equivalents</t>
  </si>
  <si>
    <t>Land held for development</t>
  </si>
  <si>
    <t>Retained profits</t>
  </si>
  <si>
    <t>Borrowings - secured</t>
  </si>
  <si>
    <t>Interest expense</t>
  </si>
  <si>
    <t>For the period ended 30 September 2003</t>
  </si>
  <si>
    <t>At 30 September 2003</t>
  </si>
  <si>
    <t>Amortisation of reserve on consolidation</t>
  </si>
  <si>
    <t>Issue of shares</t>
  </si>
  <si>
    <t>Listing expenses</t>
  </si>
  <si>
    <t>premium</t>
  </si>
  <si>
    <t>Amount due from associates</t>
  </si>
  <si>
    <t>Share premium</t>
  </si>
  <si>
    <t>Pre acquisition profit</t>
  </si>
  <si>
    <t>Adjustments for:</t>
  </si>
  <si>
    <t>Depreciation</t>
  </si>
  <si>
    <t xml:space="preserve">Dividend income </t>
  </si>
  <si>
    <t>Interest income</t>
  </si>
  <si>
    <t>Share of profit in associates</t>
  </si>
  <si>
    <t xml:space="preserve">Operating profit before working </t>
  </si>
  <si>
    <t xml:space="preserve">   capital changes</t>
  </si>
  <si>
    <t xml:space="preserve">  (excluding depreciation and interest)</t>
  </si>
  <si>
    <t xml:space="preserve">  financial institution</t>
  </si>
  <si>
    <t>Changes in working capital</t>
  </si>
  <si>
    <t>Cash generated from operating activities</t>
  </si>
  <si>
    <t>Tax paid</t>
  </si>
  <si>
    <t>Interest paid</t>
  </si>
  <si>
    <t>Interest received</t>
  </si>
  <si>
    <t>Net cash generated from operating activities</t>
  </si>
  <si>
    <t>Purchase of property, plant and equipment</t>
  </si>
  <si>
    <t>Proceeds from disposal of property,</t>
  </si>
  <si>
    <t xml:space="preserve">  plant and equipment</t>
  </si>
  <si>
    <t>Net cash generated from investing activites</t>
  </si>
  <si>
    <t>Proceeds from issuance of shares</t>
  </si>
  <si>
    <t>Net cash used in financing activities</t>
  </si>
  <si>
    <t>Dividend received</t>
  </si>
  <si>
    <t>Property, plant and equipment written off</t>
  </si>
  <si>
    <t>Net Profit</t>
  </si>
  <si>
    <t>CURRENT QUARTER</t>
  </si>
  <si>
    <t>CONDENSED CONSOLIDATED BALANCE SHEET</t>
  </si>
  <si>
    <t>31 December 2002</t>
  </si>
  <si>
    <t>Current Assets</t>
  </si>
  <si>
    <t>Current Liabilities</t>
  </si>
  <si>
    <t>Net Current Assets</t>
  </si>
  <si>
    <t>For the quarter ended 30 September 2003</t>
  </si>
  <si>
    <t>3 months ended                           30 September</t>
  </si>
  <si>
    <t>9 months ended                           30 September</t>
  </si>
  <si>
    <t>30 September 2003</t>
  </si>
  <si>
    <t>Cash and cash equivalents at 1 January</t>
  </si>
  <si>
    <t xml:space="preserve">Cash and cash equivalents at 30 September </t>
  </si>
  <si>
    <t xml:space="preserve">The condensed consolidated balance sheet should be read in conjunction with the Financial Statements for the year </t>
  </si>
  <si>
    <t>CONDENSED CONSOLIDATED CASH FLOW STATEMENT</t>
  </si>
  <si>
    <t>QUARTERLY REPORT - THIRD QUARTER ENDED 30 SEPTEMBER 2003</t>
  </si>
  <si>
    <r>
      <t xml:space="preserve">NAIM CENDERA HOLDINGS BERHAD </t>
    </r>
    <r>
      <rPr>
        <i/>
        <sz val="10"/>
        <rFont val="Arial"/>
        <family val="2"/>
      </rPr>
      <t>(585467-M)</t>
    </r>
  </si>
  <si>
    <r>
      <t>NAIM CENDERA HOLDINGS BERHAD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(585467-M)</t>
    </r>
  </si>
  <si>
    <r>
      <t>NAIM CENDERA HOLDINGS BERHAD</t>
    </r>
    <r>
      <rPr>
        <i/>
        <sz val="10"/>
        <rFont val="Arial"/>
        <family val="2"/>
      </rPr>
      <t xml:space="preserve"> (585467-M)</t>
    </r>
  </si>
  <si>
    <t>(The figures have not been audited)</t>
  </si>
  <si>
    <t>The notes set out on pages 5 to 13 form an integral part of, and should be read in conjunction with, this interim financial</t>
  </si>
  <si>
    <t>report.</t>
  </si>
  <si>
    <t>Pre-acquisition profit</t>
  </si>
  <si>
    <t>The notes set out on pages 5 to 13 form an integral part of, and should be read in conjunction with, this interim financial report.</t>
  </si>
  <si>
    <t>The condensed consolidated cash flow statement should be read in conjunction with the Financial Statements for the</t>
  </si>
  <si>
    <t>Shareholders' funds</t>
  </si>
  <si>
    <t>Reserve on consolidation recognised</t>
  </si>
  <si>
    <t>CONDENSED CONSOLIDATED STATEMENT OF CHANGES IN EQUITY</t>
  </si>
  <si>
    <t>CONDENSED CONSOLIDATED INCOME STATEMENTS</t>
  </si>
  <si>
    <t>ended 31 December 2002.</t>
  </si>
  <si>
    <t>Other investments</t>
  </si>
  <si>
    <t>Reserve on consolidation</t>
  </si>
  <si>
    <t>Minority shareholders' interests</t>
  </si>
  <si>
    <t>Balance as at 1.1.2003</t>
  </si>
  <si>
    <t>The condensed consolidated statement of changes in equity should be read in conjunction with the financial statements for the</t>
  </si>
  <si>
    <t>Cash Flows From Investing Activites</t>
  </si>
  <si>
    <t>Cash Flows From Financing Activites</t>
  </si>
  <si>
    <t>year ended 31 December 2002.</t>
  </si>
  <si>
    <t>Reconciliation:</t>
  </si>
  <si>
    <t>Add:  Fixed Deposits Pledged For Bank Guarantee</t>
  </si>
  <si>
    <t>Cash And Bank Balance As At 30 September</t>
  </si>
  <si>
    <t>Note 7</t>
  </si>
  <si>
    <t xml:space="preserve">Special dividend paid by subsidaries </t>
  </si>
  <si>
    <t>Repayment of loans</t>
  </si>
  <si>
    <t>Cost of sales / operations</t>
  </si>
  <si>
    <t>Minority interests</t>
  </si>
  <si>
    <t>Note xiii</t>
  </si>
  <si>
    <t xml:space="preserve">Fixed deposits pledged to licensed </t>
  </si>
  <si>
    <t>Amount due to associate</t>
  </si>
  <si>
    <t xml:space="preserve">The condensed consolidated income statements should be read in conjunction with the Financial Statements for  the year ended </t>
  </si>
  <si>
    <t>31 December 2002.</t>
  </si>
  <si>
    <t xml:space="preserve">The notes set out on pages 5 to 13 form an integral part of, and should be read in conjunction with, this interim financial </t>
  </si>
  <si>
    <t>report</t>
  </si>
  <si>
    <t xml:space="preserve">Property under development </t>
  </si>
  <si>
    <t>Net cashflow on acquisition of subsidiaries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</si>
</sst>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_(* #,##0.0_);_(* \(#,##0.0\);_(* &quot;-&quot;??_);_(@_)"/>
    <numFmt numFmtId="174" formatCode="_(* #,##0_);_(* \(#,##0\);_(* &quot;-&quot;??_);_(@_)"/>
    <numFmt numFmtId="175" formatCode="[$MYR]\ #,##0.00"/>
    <numFmt numFmtId="176" formatCode="_(* #,##0.000_);_(* \(#,##0.000\);_(* &quot;-&quot;??_);_(@_)"/>
    <numFmt numFmtId="177" formatCode="0.0"/>
    <numFmt numFmtId="178" formatCode="m/d/yyyy;@"/>
    <numFmt numFmtId="179" formatCode="mm/dd/yy;@"/>
    <numFmt numFmtId="180" formatCode="[$-409]mmmm\ d\,\ yyyy;@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174" fontId="0" fillId="0" borderId="0" xfId="15" applyNumberFormat="1" applyBorder="1" applyAlignment="1">
      <alignment/>
    </xf>
    <xf numFmtId="0" fontId="1" fillId="0" borderId="0" xfId="0" applyFont="1" applyBorder="1" applyAlignment="1">
      <alignment horizontal="right"/>
    </xf>
    <xf numFmtId="174" fontId="0" fillId="0" borderId="0" xfId="15" applyNumberFormat="1" applyFont="1" applyBorder="1" applyAlignment="1">
      <alignment/>
    </xf>
    <xf numFmtId="174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8" fillId="0" borderId="0" xfId="0" applyFont="1" applyBorder="1" applyAlignment="1">
      <alignment/>
    </xf>
    <xf numFmtId="174" fontId="4" fillId="0" borderId="0" xfId="15" applyNumberFormat="1" applyFont="1" applyFill="1" applyBorder="1" applyAlignment="1">
      <alignment/>
    </xf>
    <xf numFmtId="174" fontId="4" fillId="0" borderId="0" xfId="15" applyNumberFormat="1" applyFont="1" applyBorder="1" applyAlignment="1">
      <alignment/>
    </xf>
    <xf numFmtId="174" fontId="4" fillId="0" borderId="1" xfId="15" applyNumberFormat="1" applyFont="1" applyFill="1" applyBorder="1" applyAlignment="1">
      <alignment/>
    </xf>
    <xf numFmtId="174" fontId="4" fillId="0" borderId="1" xfId="15" applyNumberFormat="1" applyFont="1" applyBorder="1" applyAlignment="1">
      <alignment/>
    </xf>
    <xf numFmtId="17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74" fontId="4" fillId="0" borderId="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" xfId="0" applyFont="1" applyBorder="1" applyAlignment="1">
      <alignment/>
    </xf>
    <xf numFmtId="174" fontId="4" fillId="0" borderId="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wrapText="1"/>
    </xf>
    <xf numFmtId="14" fontId="8" fillId="0" borderId="0" xfId="0" applyNumberFormat="1" applyFont="1" applyBorder="1" applyAlignment="1" quotePrefix="1">
      <alignment horizontal="right" wrapText="1"/>
    </xf>
    <xf numFmtId="174" fontId="4" fillId="0" borderId="4" xfId="15" applyNumberFormat="1" applyFont="1" applyBorder="1" applyAlignment="1">
      <alignment/>
    </xf>
    <xf numFmtId="174" fontId="4" fillId="0" borderId="5" xfId="15" applyNumberFormat="1" applyFont="1" applyBorder="1" applyAlignment="1">
      <alignment/>
    </xf>
    <xf numFmtId="174" fontId="4" fillId="0" borderId="6" xfId="15" applyNumberFormat="1" applyFont="1" applyBorder="1" applyAlignment="1">
      <alignment/>
    </xf>
    <xf numFmtId="0" fontId="4" fillId="0" borderId="5" xfId="0" applyFont="1" applyBorder="1" applyAlignment="1">
      <alignment/>
    </xf>
    <xf numFmtId="174" fontId="4" fillId="0" borderId="7" xfId="15" applyNumberFormat="1" applyFont="1" applyBorder="1" applyAlignment="1">
      <alignment/>
    </xf>
    <xf numFmtId="174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8" xfId="0" applyNumberFormat="1" applyFont="1" applyBorder="1" applyAlignment="1">
      <alignment/>
    </xf>
    <xf numFmtId="174" fontId="4" fillId="0" borderId="3" xfId="0" applyNumberFormat="1" applyFont="1" applyBorder="1" applyAlignment="1">
      <alignment/>
    </xf>
    <xf numFmtId="174" fontId="4" fillId="0" borderId="8" xfId="15" applyNumberFormat="1" applyFont="1" applyBorder="1" applyAlignment="1">
      <alignment/>
    </xf>
    <xf numFmtId="15" fontId="8" fillId="0" borderId="2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174" fontId="4" fillId="0" borderId="9" xfId="15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2" borderId="14" xfId="0" applyFill="1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8" fillId="2" borderId="2" xfId="0" applyFont="1" applyFill="1" applyBorder="1" applyAlignment="1">
      <alignment/>
    </xf>
    <xf numFmtId="0" fontId="8" fillId="0" borderId="1" xfId="0" applyFont="1" applyBorder="1" applyAlignment="1">
      <alignment/>
    </xf>
    <xf numFmtId="0" fontId="2" fillId="0" borderId="16" xfId="0" applyFont="1" applyBorder="1" applyAlignment="1">
      <alignment/>
    </xf>
    <xf numFmtId="0" fontId="0" fillId="2" borderId="11" xfId="0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8" xfId="0" applyFont="1" applyBorder="1" applyAlignment="1">
      <alignment/>
    </xf>
    <xf numFmtId="0" fontId="0" fillId="2" borderId="1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2" xfId="0" applyFont="1" applyBorder="1" applyAlignment="1" quotePrefix="1">
      <alignment horizontal="right" wrapText="1"/>
    </xf>
    <xf numFmtId="0" fontId="0" fillId="0" borderId="0" xfId="0" applyFont="1" applyBorder="1" applyAlignment="1">
      <alignment/>
    </xf>
    <xf numFmtId="174" fontId="4" fillId="0" borderId="9" xfId="0" applyNumberFormat="1" applyFont="1" applyBorder="1" applyAlignment="1">
      <alignment/>
    </xf>
    <xf numFmtId="0" fontId="12" fillId="2" borderId="1" xfId="0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8" fillId="0" borderId="2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/>
    </xf>
    <xf numFmtId="43" fontId="4" fillId="0" borderId="3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15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74" fontId="0" fillId="0" borderId="0" xfId="15" applyNumberFormat="1" applyFont="1" applyAlignment="1">
      <alignment/>
    </xf>
    <xf numFmtId="174" fontId="0" fillId="0" borderId="9" xfId="15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174" fontId="0" fillId="0" borderId="0" xfId="15" applyNumberFormat="1" applyFont="1" applyBorder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8" fillId="0" borderId="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2390775</xdr:colOff>
      <xdr:row>0</xdr:row>
      <xdr:rowOff>38100</xdr:rowOff>
    </xdr:from>
    <xdr:to>
      <xdr:col>4</xdr:col>
      <xdr:colOff>695325</xdr:colOff>
      <xdr:row>1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38100"/>
          <a:ext cx="1847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1905000</xdr:colOff>
      <xdr:row>1</xdr:row>
      <xdr:rowOff>9525</xdr:rowOff>
    </xdr:from>
    <xdr:to>
      <xdr:col>7</xdr:col>
      <xdr:colOff>152400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71450"/>
          <a:ext cx="1828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1743075</xdr:colOff>
      <xdr:row>0</xdr:row>
      <xdr:rowOff>47625</xdr:rowOff>
    </xdr:from>
    <xdr:to>
      <xdr:col>3</xdr:col>
      <xdr:colOff>3600450</xdr:colOff>
      <xdr:row>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47625"/>
          <a:ext cx="1857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0</xdr:row>
      <xdr:rowOff>142875</xdr:rowOff>
    </xdr:from>
    <xdr:to>
      <xdr:col>8</xdr:col>
      <xdr:colOff>0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42875"/>
          <a:ext cx="1714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5"/>
  <sheetViews>
    <sheetView showGridLines="0" zoomScale="75" zoomScaleNormal="75" workbookViewId="0" topLeftCell="A46">
      <selection activeCell="I64" sqref="I64"/>
    </sheetView>
  </sheetViews>
  <sheetFormatPr defaultColWidth="9.140625" defaultRowHeight="12.75"/>
  <cols>
    <col min="1" max="1" width="5.28125" style="0" customWidth="1"/>
    <col min="2" max="2" width="2.8515625" style="0" customWidth="1"/>
    <col min="3" max="3" width="45.57421875" style="0" customWidth="1"/>
    <col min="4" max="4" width="7.57421875" style="0" customWidth="1"/>
    <col min="5" max="5" width="13.7109375" style="0" customWidth="1"/>
    <col min="6" max="6" width="0.71875" style="0" customWidth="1"/>
    <col min="7" max="7" width="14.421875" style="0" customWidth="1"/>
    <col min="8" max="8" width="0.85546875" style="0" customWidth="1"/>
    <col min="9" max="9" width="14.421875" style="0" customWidth="1"/>
    <col min="10" max="10" width="0.71875" style="0" customWidth="1"/>
    <col min="11" max="11" width="14.00390625" style="0" customWidth="1"/>
    <col min="12" max="12" width="2.8515625" style="0" customWidth="1"/>
  </cols>
  <sheetData>
    <row r="1" spans="2:12" ht="26.25" customHeight="1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8" customHeigh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1" ht="30" customHeight="1">
      <c r="B3" s="1"/>
      <c r="C3" s="119" t="s">
        <v>90</v>
      </c>
      <c r="D3" s="119"/>
      <c r="E3" s="119"/>
      <c r="F3" s="119"/>
      <c r="G3" s="119"/>
      <c r="H3" s="119"/>
      <c r="I3" s="119"/>
      <c r="J3" s="119"/>
      <c r="K3" s="119"/>
    </row>
    <row r="4" spans="2:11" ht="11.25" customHeight="1">
      <c r="B4" s="1"/>
      <c r="C4" s="3"/>
      <c r="D4" s="1"/>
      <c r="E4" s="1"/>
      <c r="F4" s="1"/>
      <c r="G4" s="1"/>
      <c r="H4" s="1"/>
      <c r="I4" s="1"/>
      <c r="J4" s="1"/>
      <c r="K4" s="1"/>
    </row>
    <row r="5" spans="2:11" ht="20.25" customHeight="1">
      <c r="B5" s="1"/>
      <c r="C5" s="120" t="s">
        <v>89</v>
      </c>
      <c r="D5" s="120"/>
      <c r="E5" s="120"/>
      <c r="F5" s="120"/>
      <c r="G5" s="120"/>
      <c r="H5" s="120"/>
      <c r="I5" s="120"/>
      <c r="J5" s="120"/>
      <c r="K5" s="120"/>
    </row>
    <row r="6" spans="2:12" ht="15" customHeight="1">
      <c r="B6" s="1"/>
      <c r="C6" s="93"/>
      <c r="D6" s="59"/>
      <c r="E6" s="59"/>
      <c r="F6" s="59"/>
      <c r="G6" s="59"/>
      <c r="H6" s="59"/>
      <c r="I6" s="59"/>
      <c r="J6" s="59"/>
      <c r="K6" s="59"/>
      <c r="L6" s="72"/>
    </row>
    <row r="7" spans="2:13" ht="24" customHeight="1">
      <c r="B7" s="87"/>
      <c r="C7" s="82" t="s">
        <v>102</v>
      </c>
      <c r="D7" s="60"/>
      <c r="E7" s="60"/>
      <c r="F7" s="60"/>
      <c r="G7" s="60"/>
      <c r="H7" s="60"/>
      <c r="I7" s="60"/>
      <c r="J7" s="60"/>
      <c r="K7" s="60"/>
      <c r="L7" s="85"/>
      <c r="M7" s="9"/>
    </row>
    <row r="8" spans="2:13" ht="15" customHeight="1">
      <c r="B8" s="86"/>
      <c r="C8" s="62" t="s">
        <v>81</v>
      </c>
      <c r="D8" s="62"/>
      <c r="E8" s="62"/>
      <c r="F8" s="62"/>
      <c r="G8" s="62"/>
      <c r="H8" s="62"/>
      <c r="I8" s="62"/>
      <c r="J8" s="62"/>
      <c r="K8" s="62"/>
      <c r="L8" s="85"/>
      <c r="M8" s="9"/>
    </row>
    <row r="9" spans="2:13" ht="16.5" customHeight="1">
      <c r="B9" s="67"/>
      <c r="C9" s="94" t="s">
        <v>93</v>
      </c>
      <c r="D9" s="64"/>
      <c r="E9" s="64"/>
      <c r="F9" s="64"/>
      <c r="G9" s="64"/>
      <c r="H9" s="64"/>
      <c r="I9" s="64"/>
      <c r="J9" s="64"/>
      <c r="K9" s="64"/>
      <c r="L9" s="79"/>
      <c r="M9" s="9"/>
    </row>
    <row r="10" spans="2:13" ht="23.25" customHeight="1">
      <c r="B10" s="84"/>
      <c r="C10" s="17"/>
      <c r="D10" s="17"/>
      <c r="E10" s="122" t="s">
        <v>75</v>
      </c>
      <c r="F10" s="123"/>
      <c r="G10" s="123"/>
      <c r="H10" s="17"/>
      <c r="I10" s="122" t="s">
        <v>33</v>
      </c>
      <c r="J10" s="123"/>
      <c r="K10" s="123"/>
      <c r="L10" s="73"/>
      <c r="M10" s="9"/>
    </row>
    <row r="11" spans="2:13" ht="15.75">
      <c r="B11" s="84"/>
      <c r="C11" s="17"/>
      <c r="D11" s="17"/>
      <c r="E11" s="121" t="s">
        <v>82</v>
      </c>
      <c r="F11" s="121"/>
      <c r="G11" s="121"/>
      <c r="H11" s="58"/>
      <c r="I11" s="121" t="s">
        <v>83</v>
      </c>
      <c r="J11" s="121"/>
      <c r="K11" s="121"/>
      <c r="L11" s="73"/>
      <c r="M11" s="9"/>
    </row>
    <row r="12" spans="2:13" ht="15.75">
      <c r="B12" s="84"/>
      <c r="C12" s="17"/>
      <c r="D12" s="17"/>
      <c r="E12" s="121"/>
      <c r="F12" s="121"/>
      <c r="G12" s="121"/>
      <c r="H12" s="58"/>
      <c r="I12" s="121"/>
      <c r="J12" s="121"/>
      <c r="K12" s="121"/>
      <c r="L12" s="73"/>
      <c r="M12" s="9"/>
    </row>
    <row r="13" spans="2:13" ht="15.75">
      <c r="B13" s="84"/>
      <c r="C13" s="17"/>
      <c r="D13" s="17"/>
      <c r="E13" s="17"/>
      <c r="F13" s="21"/>
      <c r="G13" s="20"/>
      <c r="H13" s="17"/>
      <c r="I13" s="20"/>
      <c r="J13" s="21"/>
      <c r="K13" s="20"/>
      <c r="L13" s="73"/>
      <c r="M13" s="9"/>
    </row>
    <row r="14" spans="2:13" ht="15.75">
      <c r="B14" s="84"/>
      <c r="C14" s="17"/>
      <c r="D14" s="17"/>
      <c r="E14" s="38">
        <v>2003</v>
      </c>
      <c r="F14" s="38"/>
      <c r="G14" s="38">
        <v>2002</v>
      </c>
      <c r="H14" s="38"/>
      <c r="I14" s="38">
        <v>2003</v>
      </c>
      <c r="J14" s="38"/>
      <c r="K14" s="38">
        <v>2002</v>
      </c>
      <c r="L14" s="73"/>
      <c r="M14" s="9"/>
    </row>
    <row r="15" spans="2:13" ht="16.5" thickBot="1">
      <c r="B15" s="88"/>
      <c r="C15" s="22"/>
      <c r="D15" s="22"/>
      <c r="E15" s="23" t="s">
        <v>0</v>
      </c>
      <c r="F15" s="24"/>
      <c r="G15" s="23" t="s">
        <v>1</v>
      </c>
      <c r="H15" s="24"/>
      <c r="I15" s="23" t="s">
        <v>0</v>
      </c>
      <c r="J15" s="24"/>
      <c r="K15" s="23" t="s">
        <v>1</v>
      </c>
      <c r="L15" s="74"/>
      <c r="M15" s="9"/>
    </row>
    <row r="16" spans="2:13" ht="6.75" customHeight="1">
      <c r="B16" s="84"/>
      <c r="C16" s="17"/>
      <c r="D16" s="17"/>
      <c r="E16" s="25"/>
      <c r="F16" s="17"/>
      <c r="G16" s="25"/>
      <c r="H16" s="17"/>
      <c r="I16" s="25"/>
      <c r="J16" s="17"/>
      <c r="K16" s="25"/>
      <c r="L16" s="73"/>
      <c r="M16" s="9"/>
    </row>
    <row r="17" spans="2:13" ht="16.5" customHeight="1">
      <c r="B17" s="84"/>
      <c r="C17" s="25" t="s">
        <v>2</v>
      </c>
      <c r="D17" s="17"/>
      <c r="E17" s="26">
        <v>60403</v>
      </c>
      <c r="F17" s="17"/>
      <c r="G17" s="27">
        <v>0</v>
      </c>
      <c r="H17" s="17"/>
      <c r="I17" s="26">
        <v>176691</v>
      </c>
      <c r="J17" s="17"/>
      <c r="K17" s="27">
        <v>0</v>
      </c>
      <c r="L17" s="73"/>
      <c r="M17" s="9"/>
    </row>
    <row r="18" spans="2:13" ht="18" customHeight="1">
      <c r="B18" s="84"/>
      <c r="C18" s="17" t="s">
        <v>118</v>
      </c>
      <c r="D18" s="17"/>
      <c r="E18" s="26">
        <v>-39195</v>
      </c>
      <c r="F18" s="17"/>
      <c r="G18" s="27">
        <v>0</v>
      </c>
      <c r="H18" s="17"/>
      <c r="I18" s="26">
        <v>-113356</v>
      </c>
      <c r="J18" s="17"/>
      <c r="K18" s="27">
        <v>0</v>
      </c>
      <c r="L18" s="73"/>
      <c r="M18" s="9"/>
    </row>
    <row r="19" spans="2:13" ht="4.5" customHeight="1">
      <c r="B19" s="65"/>
      <c r="C19" s="18"/>
      <c r="D19" s="18"/>
      <c r="E19" s="28"/>
      <c r="F19" s="18"/>
      <c r="G19" s="29"/>
      <c r="H19" s="18"/>
      <c r="I19" s="28"/>
      <c r="J19" s="18"/>
      <c r="K19" s="29"/>
      <c r="L19" s="75"/>
      <c r="M19" s="9"/>
    </row>
    <row r="20" spans="2:13" ht="3.75" customHeight="1">
      <c r="B20" s="84"/>
      <c r="C20" s="17"/>
      <c r="D20" s="17"/>
      <c r="E20" s="31"/>
      <c r="F20" s="17"/>
      <c r="G20" s="27"/>
      <c r="H20" s="17"/>
      <c r="I20" s="31"/>
      <c r="J20" s="17"/>
      <c r="K20" s="27"/>
      <c r="L20" s="73"/>
      <c r="M20" s="9"/>
    </row>
    <row r="21" spans="2:13" ht="16.5" customHeight="1">
      <c r="B21" s="84"/>
      <c r="C21" s="17" t="s">
        <v>3</v>
      </c>
      <c r="D21" s="17"/>
      <c r="E21" s="30">
        <f>+E18+E17</f>
        <v>21208</v>
      </c>
      <c r="F21" s="17"/>
      <c r="G21" s="27">
        <f>+G17+G18</f>
        <v>0</v>
      </c>
      <c r="H21" s="17"/>
      <c r="I21" s="30">
        <f>+I18+I17</f>
        <v>63335</v>
      </c>
      <c r="J21" s="17"/>
      <c r="K21" s="27">
        <f>+K17+K18</f>
        <v>0</v>
      </c>
      <c r="L21" s="73"/>
      <c r="M21" s="9"/>
    </row>
    <row r="22" spans="2:13" ht="16.5" customHeight="1">
      <c r="B22" s="84"/>
      <c r="C22" s="31" t="s">
        <v>22</v>
      </c>
      <c r="D22" s="17"/>
      <c r="E22" s="30">
        <v>550</v>
      </c>
      <c r="F22" s="17"/>
      <c r="G22" s="27">
        <v>0</v>
      </c>
      <c r="H22" s="17"/>
      <c r="I22" s="30">
        <v>802</v>
      </c>
      <c r="J22" s="17"/>
      <c r="K22" s="27">
        <v>0</v>
      </c>
      <c r="L22" s="73"/>
      <c r="M22" s="9"/>
    </row>
    <row r="23" spans="2:13" ht="16.5" customHeight="1">
      <c r="B23" s="84"/>
      <c r="C23" s="31" t="s">
        <v>36</v>
      </c>
      <c r="D23" s="17"/>
      <c r="E23" s="30">
        <v>-2917</v>
      </c>
      <c r="F23" s="17"/>
      <c r="G23" s="27">
        <v>0</v>
      </c>
      <c r="H23" s="17"/>
      <c r="I23" s="30">
        <v>-9539</v>
      </c>
      <c r="J23" s="17"/>
      <c r="K23" s="27">
        <v>0</v>
      </c>
      <c r="L23" s="73"/>
      <c r="M23" s="9"/>
    </row>
    <row r="24" spans="2:13" ht="16.5" customHeight="1">
      <c r="B24" s="84"/>
      <c r="C24" s="31" t="s">
        <v>35</v>
      </c>
      <c r="D24" s="17"/>
      <c r="E24" s="30">
        <v>-6</v>
      </c>
      <c r="F24" s="17"/>
      <c r="G24" s="27">
        <v>0</v>
      </c>
      <c r="H24" s="17"/>
      <c r="I24" s="30">
        <v>-55</v>
      </c>
      <c r="J24" s="17"/>
      <c r="K24" s="27">
        <v>0</v>
      </c>
      <c r="L24" s="73"/>
      <c r="M24" s="9"/>
    </row>
    <row r="25" spans="2:13" ht="6.75" customHeight="1">
      <c r="B25" s="65"/>
      <c r="C25" s="32"/>
      <c r="D25" s="18"/>
      <c r="E25" s="33"/>
      <c r="F25" s="18"/>
      <c r="G25" s="29"/>
      <c r="H25" s="18"/>
      <c r="I25" s="33"/>
      <c r="J25" s="18"/>
      <c r="K25" s="29"/>
      <c r="L25" s="75"/>
      <c r="M25" s="9"/>
    </row>
    <row r="26" spans="2:13" ht="6" customHeight="1">
      <c r="B26" s="84"/>
      <c r="C26" s="31"/>
      <c r="D26" s="17"/>
      <c r="E26" s="30"/>
      <c r="F26" s="17"/>
      <c r="G26" s="27"/>
      <c r="H26" s="17"/>
      <c r="I26" s="30"/>
      <c r="J26" s="17"/>
      <c r="K26" s="27"/>
      <c r="L26" s="73"/>
      <c r="M26" s="9"/>
    </row>
    <row r="27" spans="2:13" ht="16.5" customHeight="1">
      <c r="B27" s="84"/>
      <c r="C27" s="34" t="s">
        <v>4</v>
      </c>
      <c r="D27" s="17"/>
      <c r="E27" s="30">
        <f>SUM(E21:E26)</f>
        <v>18835</v>
      </c>
      <c r="F27" s="30">
        <f>+F21+F22</f>
        <v>0</v>
      </c>
      <c r="G27" s="30">
        <f>SUM(G21:G24)</f>
        <v>0</v>
      </c>
      <c r="H27" s="30">
        <f>+H21+H22</f>
        <v>0</v>
      </c>
      <c r="I27" s="30">
        <f>SUM(I21:I24)</f>
        <v>54543</v>
      </c>
      <c r="J27" s="30">
        <f>+J21+J22</f>
        <v>0</v>
      </c>
      <c r="K27" s="30">
        <f>SUM(K20:K24)</f>
        <v>0</v>
      </c>
      <c r="L27" s="73"/>
      <c r="M27" s="9"/>
    </row>
    <row r="28" spans="2:13" ht="6.75" customHeight="1">
      <c r="B28" s="84"/>
      <c r="C28" s="31"/>
      <c r="D28" s="17"/>
      <c r="E28" s="30"/>
      <c r="F28" s="17"/>
      <c r="G28" s="27"/>
      <c r="H28" s="17"/>
      <c r="I28" s="30"/>
      <c r="J28" s="17"/>
      <c r="K28" s="27"/>
      <c r="L28" s="73"/>
      <c r="M28" s="9"/>
    </row>
    <row r="29" spans="2:13" ht="16.5" customHeight="1">
      <c r="B29" s="84"/>
      <c r="C29" s="17" t="s">
        <v>23</v>
      </c>
      <c r="D29" s="17"/>
      <c r="E29" s="26">
        <v>539</v>
      </c>
      <c r="F29" s="17"/>
      <c r="G29" s="27">
        <v>0</v>
      </c>
      <c r="H29" s="17"/>
      <c r="I29" s="26">
        <v>667</v>
      </c>
      <c r="J29" s="17"/>
      <c r="K29" s="27">
        <v>0</v>
      </c>
      <c r="L29" s="73"/>
      <c r="M29" s="9"/>
    </row>
    <row r="30" spans="2:13" ht="16.5" customHeight="1">
      <c r="B30" s="84"/>
      <c r="C30" s="31" t="s">
        <v>41</v>
      </c>
      <c r="D30" s="17"/>
      <c r="E30" s="26">
        <v>-75</v>
      </c>
      <c r="F30" s="17"/>
      <c r="G30" s="27">
        <v>0</v>
      </c>
      <c r="H30" s="17"/>
      <c r="I30" s="26">
        <v>-324</v>
      </c>
      <c r="J30" s="17"/>
      <c r="K30" s="27">
        <v>0</v>
      </c>
      <c r="L30" s="73"/>
      <c r="M30" s="9"/>
    </row>
    <row r="31" spans="2:13" ht="6" customHeight="1">
      <c r="B31" s="65"/>
      <c r="C31" s="32"/>
      <c r="D31" s="18"/>
      <c r="E31" s="28"/>
      <c r="F31" s="18"/>
      <c r="G31" s="29"/>
      <c r="H31" s="18"/>
      <c r="I31" s="28"/>
      <c r="J31" s="18"/>
      <c r="K31" s="29"/>
      <c r="L31" s="75"/>
      <c r="M31" s="9"/>
    </row>
    <row r="32" spans="2:13" ht="16.5" customHeight="1">
      <c r="B32" s="84"/>
      <c r="C32" s="31"/>
      <c r="D32" s="17"/>
      <c r="E32" s="26">
        <f>SUM(E27:E30)</f>
        <v>19299</v>
      </c>
      <c r="F32" s="26">
        <f aca="true" t="shared" si="0" ref="F32:K32">SUM(F27:F30)</f>
        <v>0</v>
      </c>
      <c r="G32" s="26">
        <f t="shared" si="0"/>
        <v>0</v>
      </c>
      <c r="H32" s="26">
        <f t="shared" si="0"/>
        <v>0</v>
      </c>
      <c r="I32" s="26">
        <f t="shared" si="0"/>
        <v>54886</v>
      </c>
      <c r="J32" s="26">
        <f t="shared" si="0"/>
        <v>0</v>
      </c>
      <c r="K32" s="26">
        <f t="shared" si="0"/>
        <v>0</v>
      </c>
      <c r="L32" s="73"/>
      <c r="M32" s="9"/>
    </row>
    <row r="33" spans="2:13" ht="6.75" customHeight="1">
      <c r="B33" s="84"/>
      <c r="C33" s="31"/>
      <c r="D33" s="17"/>
      <c r="E33" s="26"/>
      <c r="F33" s="26"/>
      <c r="G33" s="26"/>
      <c r="H33" s="26"/>
      <c r="I33" s="26"/>
      <c r="J33" s="26"/>
      <c r="K33" s="26"/>
      <c r="L33" s="73"/>
      <c r="M33" s="9"/>
    </row>
    <row r="34" spans="2:13" ht="16.5" customHeight="1">
      <c r="B34" s="84"/>
      <c r="C34" s="31" t="s">
        <v>30</v>
      </c>
      <c r="D34" s="17"/>
      <c r="E34" s="26">
        <v>133</v>
      </c>
      <c r="F34" s="17"/>
      <c r="G34" s="27">
        <v>0</v>
      </c>
      <c r="H34" s="17"/>
      <c r="I34" s="26">
        <v>266</v>
      </c>
      <c r="J34" s="17"/>
      <c r="K34" s="27">
        <v>0</v>
      </c>
      <c r="L34" s="73"/>
      <c r="M34" s="9"/>
    </row>
    <row r="35" spans="2:13" ht="5.25" customHeight="1">
      <c r="B35" s="65"/>
      <c r="C35" s="18"/>
      <c r="D35" s="18"/>
      <c r="E35" s="32"/>
      <c r="F35" s="18"/>
      <c r="G35" s="29"/>
      <c r="H35" s="18"/>
      <c r="I35" s="32"/>
      <c r="J35" s="18"/>
      <c r="K35" s="29"/>
      <c r="L35" s="75"/>
      <c r="M35" s="9"/>
    </row>
    <row r="36" spans="2:13" ht="19.5" customHeight="1">
      <c r="B36" s="84"/>
      <c r="C36" s="25" t="s">
        <v>5</v>
      </c>
      <c r="D36" s="17"/>
      <c r="E36" s="30">
        <f>SUM(E32:E34)</f>
        <v>19432</v>
      </c>
      <c r="F36" s="30">
        <f aca="true" t="shared" si="1" ref="F36:K36">SUM(F32:F34)</f>
        <v>0</v>
      </c>
      <c r="G36" s="30">
        <f t="shared" si="1"/>
        <v>0</v>
      </c>
      <c r="H36" s="30">
        <f t="shared" si="1"/>
        <v>0</v>
      </c>
      <c r="I36" s="30">
        <f t="shared" si="1"/>
        <v>55152</v>
      </c>
      <c r="J36" s="30">
        <f t="shared" si="1"/>
        <v>0</v>
      </c>
      <c r="K36" s="30">
        <f t="shared" si="1"/>
        <v>0</v>
      </c>
      <c r="L36" s="73"/>
      <c r="M36" s="9"/>
    </row>
    <row r="37" spans="2:13" ht="6.75" customHeight="1">
      <c r="B37" s="84"/>
      <c r="C37" s="17"/>
      <c r="D37" s="17"/>
      <c r="E37" s="31"/>
      <c r="F37" s="17"/>
      <c r="G37" s="27"/>
      <c r="H37" s="17"/>
      <c r="I37" s="31"/>
      <c r="J37" s="17"/>
      <c r="K37" s="27"/>
      <c r="L37" s="73"/>
      <c r="M37" s="9"/>
    </row>
    <row r="38" spans="2:13" ht="16.5" customHeight="1">
      <c r="B38" s="84"/>
      <c r="C38" s="17" t="s">
        <v>6</v>
      </c>
      <c r="D38" s="17"/>
      <c r="E38" s="26">
        <v>-5805</v>
      </c>
      <c r="F38" s="17"/>
      <c r="G38" s="27">
        <v>0</v>
      </c>
      <c r="H38" s="17"/>
      <c r="I38" s="26">
        <v>-16610</v>
      </c>
      <c r="J38" s="17"/>
      <c r="K38" s="27">
        <v>0</v>
      </c>
      <c r="L38" s="73"/>
      <c r="M38" s="9"/>
    </row>
    <row r="39" spans="2:13" ht="7.5" customHeight="1">
      <c r="B39" s="65"/>
      <c r="C39" s="18"/>
      <c r="D39" s="18"/>
      <c r="E39" s="28"/>
      <c r="F39" s="18"/>
      <c r="G39" s="29"/>
      <c r="H39" s="18"/>
      <c r="I39" s="28"/>
      <c r="J39" s="18"/>
      <c r="K39" s="29"/>
      <c r="L39" s="75"/>
      <c r="M39" s="9"/>
    </row>
    <row r="40" spans="2:13" ht="7.5" customHeight="1">
      <c r="B40" s="84"/>
      <c r="C40" s="17"/>
      <c r="D40" s="17"/>
      <c r="E40" s="26"/>
      <c r="F40" s="17"/>
      <c r="G40" s="27"/>
      <c r="H40" s="17"/>
      <c r="I40" s="26"/>
      <c r="J40" s="17"/>
      <c r="K40" s="27"/>
      <c r="L40" s="73"/>
      <c r="M40" s="9"/>
    </row>
    <row r="41" spans="2:13" ht="15.75">
      <c r="B41" s="84"/>
      <c r="C41" s="25" t="s">
        <v>7</v>
      </c>
      <c r="D41" s="17"/>
      <c r="E41" s="26">
        <f>+E38+E36</f>
        <v>13627</v>
      </c>
      <c r="F41" s="26">
        <f aca="true" t="shared" si="2" ref="F41:K41">+F38+F36</f>
        <v>0</v>
      </c>
      <c r="G41" s="26">
        <f t="shared" si="2"/>
        <v>0</v>
      </c>
      <c r="H41" s="26">
        <f t="shared" si="2"/>
        <v>0</v>
      </c>
      <c r="I41" s="26">
        <f t="shared" si="2"/>
        <v>38542</v>
      </c>
      <c r="J41" s="26">
        <f t="shared" si="2"/>
        <v>0</v>
      </c>
      <c r="K41" s="26">
        <f t="shared" si="2"/>
        <v>0</v>
      </c>
      <c r="L41" s="73"/>
      <c r="M41" s="9"/>
    </row>
    <row r="42" spans="2:13" ht="7.5" customHeight="1">
      <c r="B42" s="84"/>
      <c r="C42" s="25"/>
      <c r="D42" s="17"/>
      <c r="E42" s="26"/>
      <c r="F42" s="26"/>
      <c r="G42" s="26"/>
      <c r="H42" s="26"/>
      <c r="I42" s="26"/>
      <c r="J42" s="26"/>
      <c r="K42" s="26"/>
      <c r="L42" s="73"/>
      <c r="M42" s="9"/>
    </row>
    <row r="43" spans="2:13" ht="15" customHeight="1">
      <c r="B43" s="84"/>
      <c r="C43" s="17" t="s">
        <v>119</v>
      </c>
      <c r="D43" s="17"/>
      <c r="E43" s="26">
        <v>-1217</v>
      </c>
      <c r="F43" s="26"/>
      <c r="G43" s="26"/>
      <c r="H43" s="26"/>
      <c r="I43" s="26">
        <v>-3130</v>
      </c>
      <c r="J43" s="26"/>
      <c r="K43" s="26"/>
      <c r="L43" s="73"/>
      <c r="M43" s="9"/>
    </row>
    <row r="44" spans="2:13" ht="9" customHeight="1">
      <c r="B44" s="84"/>
      <c r="C44" s="17"/>
      <c r="D44" s="17"/>
      <c r="E44" s="26"/>
      <c r="F44" s="26"/>
      <c r="G44" s="26"/>
      <c r="H44" s="26"/>
      <c r="I44" s="26"/>
      <c r="J44" s="26"/>
      <c r="K44" s="26"/>
      <c r="L44" s="73"/>
      <c r="M44" s="9"/>
    </row>
    <row r="45" spans="2:13" ht="15" customHeight="1">
      <c r="B45" s="84"/>
      <c r="C45" s="17" t="s">
        <v>100</v>
      </c>
      <c r="D45" s="17"/>
      <c r="E45" s="26">
        <v>1030</v>
      </c>
      <c r="F45" s="17"/>
      <c r="G45" s="27">
        <v>0</v>
      </c>
      <c r="H45" s="17"/>
      <c r="I45" s="26">
        <v>1030</v>
      </c>
      <c r="J45" s="17"/>
      <c r="K45" s="27">
        <v>0</v>
      </c>
      <c r="L45" s="73"/>
      <c r="M45" s="9"/>
    </row>
    <row r="46" spans="2:13" ht="6" customHeight="1">
      <c r="B46" s="65"/>
      <c r="C46" s="18"/>
      <c r="D46" s="18"/>
      <c r="E46" s="28"/>
      <c r="F46" s="18"/>
      <c r="G46" s="29"/>
      <c r="H46" s="18"/>
      <c r="I46" s="28"/>
      <c r="J46" s="18"/>
      <c r="K46" s="29"/>
      <c r="L46" s="75"/>
      <c r="M46" s="9"/>
    </row>
    <row r="47" spans="2:13" ht="20.25" customHeight="1">
      <c r="B47" s="84"/>
      <c r="C47" s="25"/>
      <c r="D47" s="17"/>
      <c r="E47" s="30">
        <f>SUM(E41:E45)</f>
        <v>13440</v>
      </c>
      <c r="F47" s="17"/>
      <c r="G47" s="27">
        <f>+G45+G41</f>
        <v>0</v>
      </c>
      <c r="H47" s="17"/>
      <c r="I47" s="30">
        <f>SUM(I41:I45)</f>
        <v>36442</v>
      </c>
      <c r="J47" s="17"/>
      <c r="K47" s="27">
        <f>+K45+K41</f>
        <v>0</v>
      </c>
      <c r="L47" s="73"/>
      <c r="M47" s="9"/>
    </row>
    <row r="48" spans="2:13" ht="16.5" customHeight="1">
      <c r="B48" s="84"/>
      <c r="C48" s="17" t="s">
        <v>50</v>
      </c>
      <c r="D48" s="17"/>
      <c r="E48" s="26">
        <v>-1061</v>
      </c>
      <c r="F48" s="27"/>
      <c r="G48" s="27">
        <f>+G46+G42</f>
        <v>0</v>
      </c>
      <c r="H48" s="27"/>
      <c r="I48" s="26">
        <v>-24063</v>
      </c>
      <c r="J48" s="17"/>
      <c r="K48" s="27">
        <f>+K46+K42</f>
        <v>0</v>
      </c>
      <c r="L48" s="73"/>
      <c r="M48" s="9"/>
    </row>
    <row r="49" spans="2:13" ht="6.75" customHeight="1">
      <c r="B49" s="65"/>
      <c r="C49" s="83"/>
      <c r="D49" s="18"/>
      <c r="E49" s="33"/>
      <c r="F49" s="18"/>
      <c r="G49" s="29"/>
      <c r="H49" s="18"/>
      <c r="I49" s="32"/>
      <c r="J49" s="18"/>
      <c r="K49" s="29"/>
      <c r="L49" s="75"/>
      <c r="M49" s="9"/>
    </row>
    <row r="50" spans="2:13" ht="9.75" customHeight="1">
      <c r="B50" s="84"/>
      <c r="C50" s="25"/>
      <c r="D50" s="17"/>
      <c r="E50" s="30"/>
      <c r="F50" s="17"/>
      <c r="G50" s="27"/>
      <c r="H50" s="17"/>
      <c r="I50" s="31"/>
      <c r="J50" s="17"/>
      <c r="K50" s="27"/>
      <c r="L50" s="73"/>
      <c r="M50" s="9"/>
    </row>
    <row r="51" spans="2:13" ht="16.5" customHeight="1">
      <c r="B51" s="84"/>
      <c r="C51" s="25" t="s">
        <v>74</v>
      </c>
      <c r="D51" s="105"/>
      <c r="E51" s="30">
        <f>SUM(E47:E49)</f>
        <v>12379</v>
      </c>
      <c r="F51" s="17"/>
      <c r="G51" s="27">
        <f>+G49+G45</f>
        <v>0</v>
      </c>
      <c r="H51" s="17"/>
      <c r="I51" s="30">
        <f>SUM(I47:I49)</f>
        <v>12379</v>
      </c>
      <c r="J51" s="17"/>
      <c r="K51" s="27">
        <f>+K49+K45</f>
        <v>0</v>
      </c>
      <c r="L51" s="73"/>
      <c r="M51" s="9"/>
    </row>
    <row r="52" spans="2:13" ht="7.5" customHeight="1" thickBot="1">
      <c r="B52" s="88"/>
      <c r="C52" s="35"/>
      <c r="D52" s="22"/>
      <c r="E52" s="36"/>
      <c r="F52" s="22"/>
      <c r="G52" s="22"/>
      <c r="H52" s="22"/>
      <c r="I52" s="36"/>
      <c r="J52" s="22"/>
      <c r="K52" s="22"/>
      <c r="L52" s="74"/>
      <c r="M52" s="9"/>
    </row>
    <row r="53" spans="2:13" ht="16.5" customHeight="1">
      <c r="B53" s="84"/>
      <c r="C53" s="25"/>
      <c r="D53" s="17"/>
      <c r="E53" s="30"/>
      <c r="F53" s="17"/>
      <c r="G53" s="17"/>
      <c r="H53" s="17"/>
      <c r="I53" s="30"/>
      <c r="J53" s="17"/>
      <c r="K53" s="17"/>
      <c r="L53" s="73"/>
      <c r="M53" s="9"/>
    </row>
    <row r="54" spans="2:13" ht="16.5" customHeight="1" thickBot="1">
      <c r="B54" s="88"/>
      <c r="C54" s="35" t="s">
        <v>34</v>
      </c>
      <c r="D54" s="106" t="s">
        <v>120</v>
      </c>
      <c r="E54" s="107">
        <f>+E51/189607*100</f>
        <v>6.528767397828139</v>
      </c>
      <c r="F54" s="22"/>
      <c r="G54" s="22"/>
      <c r="H54" s="22"/>
      <c r="I54" s="107">
        <f>+I51/189607*100</f>
        <v>6.528767397828139</v>
      </c>
      <c r="J54" s="22"/>
      <c r="K54" s="22"/>
      <c r="L54" s="74"/>
      <c r="M54" s="9"/>
    </row>
    <row r="55" spans="2:18" s="96" customFormat="1" ht="12.75">
      <c r="B55" s="6"/>
      <c r="C55" s="99"/>
      <c r="D55" s="99"/>
      <c r="E55" s="114"/>
      <c r="F55" s="114"/>
      <c r="G55" s="115"/>
      <c r="H55" s="114"/>
      <c r="I55" s="114"/>
      <c r="J55" s="114"/>
      <c r="K55" s="114"/>
      <c r="L55" s="110"/>
      <c r="M55" s="110"/>
      <c r="N55" s="110"/>
      <c r="O55" s="110"/>
      <c r="P55" s="110"/>
      <c r="Q55" s="110"/>
      <c r="R55" s="110"/>
    </row>
    <row r="56" spans="2:11" s="96" customFormat="1" ht="12.75">
      <c r="B56" s="6"/>
      <c r="C56" s="37"/>
      <c r="D56" s="37"/>
      <c r="E56" s="37"/>
      <c r="F56" s="37"/>
      <c r="G56" s="37"/>
      <c r="H56" s="37"/>
      <c r="I56" s="37"/>
      <c r="J56" s="37"/>
      <c r="K56" s="37"/>
    </row>
    <row r="57" spans="2:11" s="96" customFormat="1" ht="12.75">
      <c r="B57" s="37" t="s">
        <v>97</v>
      </c>
      <c r="D57" s="37"/>
      <c r="E57" s="37"/>
      <c r="F57" s="37"/>
      <c r="G57" s="37"/>
      <c r="H57" s="37"/>
      <c r="I57" s="37"/>
      <c r="J57" s="37"/>
      <c r="K57" s="37"/>
    </row>
    <row r="58" spans="2:11" s="96" customFormat="1" ht="12.75">
      <c r="B58" s="37"/>
      <c r="D58" s="37"/>
      <c r="E58" s="37"/>
      <c r="F58" s="37"/>
      <c r="G58" s="37"/>
      <c r="H58" s="37"/>
      <c r="I58" s="37"/>
      <c r="J58" s="37"/>
      <c r="K58" s="37"/>
    </row>
    <row r="59" spans="2:11" s="96" customFormat="1" ht="12.75">
      <c r="B59" s="37" t="s">
        <v>123</v>
      </c>
      <c r="D59" s="37"/>
      <c r="E59" s="37"/>
      <c r="F59" s="37"/>
      <c r="G59" s="37"/>
      <c r="H59" s="37"/>
      <c r="I59" s="37"/>
      <c r="J59" s="37"/>
      <c r="K59" s="37"/>
    </row>
    <row r="60" spans="2:11" s="96" customFormat="1" ht="12.75">
      <c r="B60" s="109" t="s">
        <v>124</v>
      </c>
      <c r="D60" s="37"/>
      <c r="E60" s="37"/>
      <c r="F60" s="37"/>
      <c r="G60" s="37"/>
      <c r="H60" s="37"/>
      <c r="I60" s="37"/>
      <c r="J60" s="37"/>
      <c r="K60" s="37"/>
    </row>
    <row r="61" spans="2:11" s="96" customFormat="1" ht="12.75">
      <c r="B61" s="109"/>
      <c r="D61" s="37"/>
      <c r="E61" s="37"/>
      <c r="F61" s="37"/>
      <c r="G61" s="37"/>
      <c r="H61" s="37"/>
      <c r="I61" s="37"/>
      <c r="J61" s="37"/>
      <c r="K61" s="37"/>
    </row>
    <row r="62" spans="2:11" s="96" customFormat="1" ht="12.75">
      <c r="B62" s="109"/>
      <c r="D62" s="37"/>
      <c r="E62" s="37"/>
      <c r="F62" s="37"/>
      <c r="G62" s="37"/>
      <c r="H62" s="37"/>
      <c r="I62" s="37"/>
      <c r="J62" s="37"/>
      <c r="K62" s="37"/>
    </row>
    <row r="63" spans="2:11" s="96" customFormat="1" ht="12.75">
      <c r="B63" s="109"/>
      <c r="D63" s="37"/>
      <c r="E63" s="37"/>
      <c r="F63" s="37"/>
      <c r="G63" s="37"/>
      <c r="H63" s="37"/>
      <c r="I63" s="37"/>
      <c r="J63" s="37"/>
      <c r="K63" s="37"/>
    </row>
    <row r="64" spans="2:11" s="96" customFormat="1" ht="12.75">
      <c r="B64" s="109"/>
      <c r="D64" s="37"/>
      <c r="E64" s="37"/>
      <c r="F64" s="37"/>
      <c r="G64" s="37"/>
      <c r="H64" s="37"/>
      <c r="I64" s="37"/>
      <c r="J64" s="37"/>
      <c r="K64" s="37"/>
    </row>
    <row r="65" spans="2:11" s="96" customFormat="1" ht="12.75">
      <c r="B65" s="109"/>
      <c r="D65" s="37"/>
      <c r="E65" s="37"/>
      <c r="F65" s="37"/>
      <c r="G65" s="37"/>
      <c r="H65" s="37"/>
      <c r="I65" s="37"/>
      <c r="J65" s="37"/>
      <c r="K65" s="37"/>
    </row>
    <row r="66" spans="2:11" s="96" customFormat="1" ht="12.75">
      <c r="B66" s="37"/>
      <c r="D66" s="37"/>
      <c r="E66" s="37"/>
      <c r="F66" s="37"/>
      <c r="G66" s="37"/>
      <c r="H66" s="37"/>
      <c r="I66" s="37"/>
      <c r="J66" s="37"/>
      <c r="K66" s="37"/>
    </row>
    <row r="67" spans="3:11" s="96" customFormat="1" ht="12.75">
      <c r="C67" s="37"/>
      <c r="D67" s="37"/>
      <c r="E67" s="37"/>
      <c r="F67" s="37"/>
      <c r="G67" s="37"/>
      <c r="H67" s="37"/>
      <c r="I67" s="37"/>
      <c r="J67" s="37"/>
      <c r="K67" s="37"/>
    </row>
    <row r="68" spans="2:11" ht="15.75">
      <c r="B68" s="2"/>
      <c r="C68" s="118">
        <v>1</v>
      </c>
      <c r="D68" s="118"/>
      <c r="E68" s="118"/>
      <c r="F68" s="118"/>
      <c r="G68" s="118"/>
      <c r="H68" s="118"/>
      <c r="I68" s="118"/>
      <c r="J68" s="118"/>
      <c r="K68" s="118"/>
    </row>
    <row r="69" spans="3:11" ht="12.75">
      <c r="C69" s="37"/>
      <c r="D69" s="37"/>
      <c r="E69" s="37"/>
      <c r="F69" s="37"/>
      <c r="G69" s="37"/>
      <c r="H69" s="37"/>
      <c r="I69" s="37"/>
      <c r="J69" s="37"/>
      <c r="K69" s="37"/>
    </row>
    <row r="70" spans="3:11" ht="12.75">
      <c r="C70" s="37"/>
      <c r="D70" s="37"/>
      <c r="E70" s="37"/>
      <c r="F70" s="37"/>
      <c r="G70" s="37"/>
      <c r="H70" s="37"/>
      <c r="I70" s="37"/>
      <c r="J70" s="37"/>
      <c r="K70" s="37"/>
    </row>
    <row r="71" spans="3:11" ht="12.75">
      <c r="C71" s="37"/>
      <c r="D71" s="37"/>
      <c r="E71" s="37"/>
      <c r="F71" s="37"/>
      <c r="G71" s="37"/>
      <c r="H71" s="37"/>
      <c r="I71" s="37"/>
      <c r="J71" s="37"/>
      <c r="K71" s="37"/>
    </row>
    <row r="72" spans="3:11" ht="12.75">
      <c r="C72" s="37"/>
      <c r="D72" s="37"/>
      <c r="E72" s="37"/>
      <c r="F72" s="37"/>
      <c r="G72" s="37"/>
      <c r="H72" s="37"/>
      <c r="I72" s="37"/>
      <c r="J72" s="37"/>
      <c r="K72" s="37"/>
    </row>
    <row r="73" spans="3:11" ht="12.75">
      <c r="C73" s="37"/>
      <c r="D73" s="37"/>
      <c r="E73" s="37"/>
      <c r="F73" s="37"/>
      <c r="G73" s="37"/>
      <c r="H73" s="37"/>
      <c r="I73" s="37"/>
      <c r="J73" s="37"/>
      <c r="K73" s="37"/>
    </row>
    <row r="75" ht="12.75">
      <c r="K75" s="7"/>
    </row>
  </sheetData>
  <mergeCells count="8">
    <mergeCell ref="B1:L2"/>
    <mergeCell ref="C68:K68"/>
    <mergeCell ref="C3:K3"/>
    <mergeCell ref="C5:K5"/>
    <mergeCell ref="E11:G12"/>
    <mergeCell ref="E10:G10"/>
    <mergeCell ref="I10:K10"/>
    <mergeCell ref="I11:K12"/>
  </mergeCells>
  <printOptions/>
  <pageMargins left="0.17" right="0.19" top="0.43" bottom="0.37" header="0.41" footer="0.32"/>
  <pageSetup fitToWidth="0"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7"/>
  <sheetViews>
    <sheetView showGridLines="0" zoomScale="75" zoomScaleNormal="75" workbookViewId="0" topLeftCell="A1">
      <selection activeCell="Q17" sqref="Q17"/>
    </sheetView>
  </sheetViews>
  <sheetFormatPr defaultColWidth="9.140625" defaultRowHeight="12.75"/>
  <cols>
    <col min="2" max="2" width="2.57421875" style="0" customWidth="1"/>
    <col min="3" max="3" width="4.00390625" style="0" customWidth="1"/>
    <col min="4" max="4" width="42.00390625" style="0" customWidth="1"/>
    <col min="6" max="6" width="8.28125" style="0" hidden="1" customWidth="1"/>
    <col min="7" max="7" width="2.57421875" style="0" customWidth="1"/>
    <col min="8" max="8" width="16.8515625" style="0" customWidth="1"/>
    <col min="9" max="9" width="5.7109375" style="0" customWidth="1"/>
    <col min="10" max="10" width="17.00390625" style="0" customWidth="1"/>
    <col min="11" max="11" width="3.00390625" style="0" customWidth="1"/>
  </cols>
  <sheetData>
    <row r="2" spans="2:11" ht="29.25" customHeight="1">
      <c r="B2" s="125"/>
      <c r="C2" s="126"/>
      <c r="D2" s="126"/>
      <c r="E2" s="126"/>
      <c r="F2" s="126"/>
      <c r="G2" s="126"/>
      <c r="H2" s="126"/>
      <c r="I2" s="126"/>
      <c r="J2" s="126"/>
      <c r="K2" s="126"/>
    </row>
    <row r="3" spans="2:11" ht="33.75" customHeight="1">
      <c r="B3" s="1"/>
      <c r="C3" s="127" t="s">
        <v>92</v>
      </c>
      <c r="D3" s="127"/>
      <c r="E3" s="127"/>
      <c r="F3" s="127"/>
      <c r="G3" s="127"/>
      <c r="H3" s="127"/>
      <c r="I3" s="127"/>
      <c r="J3" s="127"/>
      <c r="K3" s="39"/>
    </row>
    <row r="4" spans="2:11" ht="6" customHeight="1">
      <c r="B4" s="1"/>
      <c r="C4" s="66"/>
      <c r="D4" s="5"/>
      <c r="E4" s="5"/>
      <c r="F4" s="5"/>
      <c r="G4" s="5"/>
      <c r="H4" s="5"/>
      <c r="I4" s="5"/>
      <c r="J4" s="5"/>
      <c r="K4" s="5"/>
    </row>
    <row r="5" spans="2:11" ht="26.25" customHeight="1">
      <c r="B5" s="1"/>
      <c r="C5" s="128" t="s">
        <v>89</v>
      </c>
      <c r="D5" s="129"/>
      <c r="E5" s="129"/>
      <c r="F5" s="129"/>
      <c r="G5" s="129"/>
      <c r="H5" s="129"/>
      <c r="I5" s="129"/>
      <c r="J5" s="129"/>
      <c r="K5" s="40"/>
    </row>
    <row r="6" spans="2:11" ht="9" customHeight="1">
      <c r="B6" s="1"/>
      <c r="C6" s="57"/>
      <c r="D6" s="70"/>
      <c r="E6" s="70"/>
      <c r="F6" s="70"/>
      <c r="G6" s="70"/>
      <c r="H6" s="70"/>
      <c r="I6" s="70"/>
      <c r="J6" s="70"/>
      <c r="K6" s="40"/>
    </row>
    <row r="7" spans="2:11" ht="25.5" customHeight="1">
      <c r="B7" s="87"/>
      <c r="C7" s="130" t="s">
        <v>76</v>
      </c>
      <c r="D7" s="131"/>
      <c r="E7" s="131"/>
      <c r="F7" s="131"/>
      <c r="G7" s="131"/>
      <c r="H7" s="131"/>
      <c r="I7" s="131"/>
      <c r="J7" s="131"/>
      <c r="K7" s="61"/>
    </row>
    <row r="8" spans="2:11" ht="17.25" customHeight="1">
      <c r="B8" s="86"/>
      <c r="C8" s="62" t="s">
        <v>43</v>
      </c>
      <c r="D8" s="62"/>
      <c r="E8" s="62"/>
      <c r="F8" s="62"/>
      <c r="G8" s="62"/>
      <c r="H8" s="62"/>
      <c r="I8" s="62"/>
      <c r="J8" s="62"/>
      <c r="K8" s="63"/>
    </row>
    <row r="9" spans="2:11" ht="16.5" customHeight="1">
      <c r="B9" s="67"/>
      <c r="C9" s="94" t="s">
        <v>93</v>
      </c>
      <c r="D9" s="68"/>
      <c r="E9" s="68"/>
      <c r="F9" s="68"/>
      <c r="G9" s="68"/>
      <c r="H9" s="68"/>
      <c r="I9" s="68"/>
      <c r="J9" s="68"/>
      <c r="K9" s="79"/>
    </row>
    <row r="10" spans="2:11" ht="15.75" hidden="1">
      <c r="B10" s="84"/>
      <c r="C10" s="65"/>
      <c r="D10" s="4"/>
      <c r="E10" s="4"/>
      <c r="F10" s="4"/>
      <c r="G10" s="4"/>
      <c r="H10" s="4"/>
      <c r="I10" s="4"/>
      <c r="J10" s="4"/>
      <c r="K10" s="73"/>
    </row>
    <row r="11" spans="2:11" ht="36.75" customHeight="1">
      <c r="B11" s="84"/>
      <c r="C11" s="17"/>
      <c r="D11" s="17"/>
      <c r="E11" s="38"/>
      <c r="F11" s="38" t="s">
        <v>29</v>
      </c>
      <c r="G11" s="17"/>
      <c r="H11" s="42" t="s">
        <v>84</v>
      </c>
      <c r="I11" s="41"/>
      <c r="J11" s="42" t="s">
        <v>77</v>
      </c>
      <c r="K11" s="80"/>
    </row>
    <row r="12" spans="2:11" ht="16.5" thickBot="1">
      <c r="B12" s="88"/>
      <c r="C12" s="22"/>
      <c r="D12" s="22"/>
      <c r="E12" s="23"/>
      <c r="F12" s="22"/>
      <c r="G12" s="22"/>
      <c r="H12" s="23" t="s">
        <v>0</v>
      </c>
      <c r="I12" s="35"/>
      <c r="J12" s="23" t="s">
        <v>0</v>
      </c>
      <c r="K12" s="74"/>
    </row>
    <row r="13" spans="2:11" ht="15.75">
      <c r="B13" s="84"/>
      <c r="C13" s="17"/>
      <c r="D13" s="17"/>
      <c r="E13" s="17"/>
      <c r="F13" s="17"/>
      <c r="G13" s="17"/>
      <c r="H13" s="17"/>
      <c r="I13" s="17"/>
      <c r="J13" s="17"/>
      <c r="K13" s="73"/>
    </row>
    <row r="14" spans="2:11" ht="15.75">
      <c r="B14" s="84"/>
      <c r="C14" s="25" t="s">
        <v>9</v>
      </c>
      <c r="D14" s="25"/>
      <c r="E14" s="25"/>
      <c r="F14" s="17"/>
      <c r="G14" s="17"/>
      <c r="H14" s="27">
        <v>40300</v>
      </c>
      <c r="I14" s="17"/>
      <c r="J14" s="27">
        <v>0</v>
      </c>
      <c r="K14" s="73"/>
    </row>
    <row r="15" spans="2:11" ht="6.75" customHeight="1">
      <c r="B15" s="84"/>
      <c r="C15" s="25"/>
      <c r="D15" s="25"/>
      <c r="E15" s="17"/>
      <c r="F15" s="17"/>
      <c r="G15" s="17"/>
      <c r="H15" s="27"/>
      <c r="I15" s="17"/>
      <c r="J15" s="27"/>
      <c r="K15" s="73"/>
    </row>
    <row r="16" spans="2:11" ht="15.75">
      <c r="B16" s="84"/>
      <c r="C16" s="25" t="s">
        <v>10</v>
      </c>
      <c r="D16" s="25"/>
      <c r="E16" s="25"/>
      <c r="F16" s="21">
        <v>1</v>
      </c>
      <c r="G16" s="17"/>
      <c r="H16" s="27">
        <v>1484</v>
      </c>
      <c r="I16" s="17"/>
      <c r="J16" s="27">
        <v>0</v>
      </c>
      <c r="K16" s="73"/>
    </row>
    <row r="17" spans="2:11" ht="6" customHeight="1">
      <c r="B17" s="84"/>
      <c r="C17" s="25"/>
      <c r="D17" s="25"/>
      <c r="E17" s="25"/>
      <c r="F17" s="17"/>
      <c r="G17" s="17"/>
      <c r="H17" s="27"/>
      <c r="I17" s="17"/>
      <c r="J17" s="27"/>
      <c r="K17" s="73"/>
    </row>
    <row r="18" spans="2:11" ht="15.75">
      <c r="B18" s="84"/>
      <c r="C18" s="25" t="s">
        <v>104</v>
      </c>
      <c r="D18" s="25"/>
      <c r="E18" s="25"/>
      <c r="F18" s="21">
        <v>2</v>
      </c>
      <c r="G18" s="17"/>
      <c r="H18" s="27">
        <v>536</v>
      </c>
      <c r="I18" s="17"/>
      <c r="J18" s="27">
        <v>0</v>
      </c>
      <c r="K18" s="73"/>
    </row>
    <row r="19" spans="2:11" ht="6" customHeight="1">
      <c r="B19" s="84"/>
      <c r="C19" s="25"/>
      <c r="D19" s="25"/>
      <c r="E19" s="25"/>
      <c r="F19" s="17"/>
      <c r="G19" s="17"/>
      <c r="H19" s="27"/>
      <c r="I19" s="17"/>
      <c r="J19" s="27"/>
      <c r="K19" s="73"/>
    </row>
    <row r="20" spans="2:11" ht="15.75">
      <c r="B20" s="84"/>
      <c r="C20" s="25" t="s">
        <v>38</v>
      </c>
      <c r="D20" s="25"/>
      <c r="E20" s="25"/>
      <c r="F20" s="17"/>
      <c r="G20" s="17"/>
      <c r="H20" s="27">
        <v>285078</v>
      </c>
      <c r="I20" s="17"/>
      <c r="J20" s="27">
        <v>0</v>
      </c>
      <c r="K20" s="73"/>
    </row>
    <row r="21" spans="2:11" ht="6.75" customHeight="1">
      <c r="B21" s="84"/>
      <c r="C21" s="25"/>
      <c r="D21" s="25"/>
      <c r="E21" s="25"/>
      <c r="F21" s="17"/>
      <c r="G21" s="17"/>
      <c r="H21" s="27"/>
      <c r="I21" s="17"/>
      <c r="J21" s="27"/>
      <c r="K21" s="73"/>
    </row>
    <row r="22" spans="2:11" ht="15.75">
      <c r="B22" s="84"/>
      <c r="C22" s="17"/>
      <c r="D22" s="17"/>
      <c r="E22" s="25"/>
      <c r="F22" s="17"/>
      <c r="G22" s="17"/>
      <c r="H22" s="17"/>
      <c r="I22" s="17"/>
      <c r="J22" s="17"/>
      <c r="K22" s="73"/>
    </row>
    <row r="23" spans="2:11" ht="15.75">
      <c r="B23" s="84"/>
      <c r="C23" s="34" t="s">
        <v>78</v>
      </c>
      <c r="D23" s="34"/>
      <c r="E23" s="25"/>
      <c r="F23" s="17"/>
      <c r="G23" s="17"/>
      <c r="H23" s="17"/>
      <c r="I23" s="17"/>
      <c r="J23" s="17"/>
      <c r="K23" s="73"/>
    </row>
    <row r="24" spans="2:11" ht="15.75">
      <c r="B24" s="84"/>
      <c r="C24" s="34"/>
      <c r="D24" s="17"/>
      <c r="E24" s="25"/>
      <c r="F24" s="17"/>
      <c r="G24" s="17"/>
      <c r="H24" s="17"/>
      <c r="I24" s="17"/>
      <c r="J24" s="17"/>
      <c r="K24" s="73"/>
    </row>
    <row r="25" spans="2:11" ht="15.75">
      <c r="B25" s="84"/>
      <c r="C25" s="17"/>
      <c r="D25" s="17" t="s">
        <v>11</v>
      </c>
      <c r="E25" s="25"/>
      <c r="F25" s="17"/>
      <c r="G25" s="17"/>
      <c r="H25" s="43">
        <v>32650</v>
      </c>
      <c r="I25" s="17"/>
      <c r="J25" s="43">
        <v>0</v>
      </c>
      <c r="K25" s="73"/>
    </row>
    <row r="26" spans="2:11" ht="15.75">
      <c r="B26" s="84"/>
      <c r="C26" s="17"/>
      <c r="D26" s="17" t="s">
        <v>12</v>
      </c>
      <c r="E26" s="25"/>
      <c r="F26" s="17"/>
      <c r="G26" s="17"/>
      <c r="H26" s="44">
        <v>5958</v>
      </c>
      <c r="I26" s="17"/>
      <c r="J26" s="44"/>
      <c r="K26" s="73"/>
    </row>
    <row r="27" spans="2:11" ht="15.75">
      <c r="B27" s="84"/>
      <c r="C27" s="17"/>
      <c r="D27" s="17" t="s">
        <v>13</v>
      </c>
      <c r="E27" s="25"/>
      <c r="F27" s="21">
        <v>4</v>
      </c>
      <c r="G27" s="17"/>
      <c r="H27" s="44">
        <v>74290</v>
      </c>
      <c r="I27" s="17"/>
      <c r="J27" s="44">
        <v>0</v>
      </c>
      <c r="K27" s="73"/>
    </row>
    <row r="28" spans="2:11" ht="15.75">
      <c r="B28" s="84"/>
      <c r="C28" s="17"/>
      <c r="D28" s="17" t="s">
        <v>48</v>
      </c>
      <c r="E28" s="25"/>
      <c r="F28" s="21"/>
      <c r="G28" s="17"/>
      <c r="H28" s="44">
        <v>111</v>
      </c>
      <c r="I28" s="17"/>
      <c r="J28" s="44">
        <v>0</v>
      </c>
      <c r="K28" s="73"/>
    </row>
    <row r="29" spans="2:11" ht="15.75">
      <c r="B29" s="84"/>
      <c r="C29" s="17"/>
      <c r="D29" s="17" t="s">
        <v>27</v>
      </c>
      <c r="E29" s="25"/>
      <c r="F29" s="21">
        <v>5</v>
      </c>
      <c r="G29" s="17"/>
      <c r="H29" s="45">
        <v>113917</v>
      </c>
      <c r="I29" s="17"/>
      <c r="J29" s="45">
        <v>0</v>
      </c>
      <c r="K29" s="73"/>
    </row>
    <row r="30" spans="2:11" ht="15.75" customHeight="1">
      <c r="B30" s="84"/>
      <c r="C30" s="17"/>
      <c r="D30" s="17"/>
      <c r="E30" s="25"/>
      <c r="F30" s="17"/>
      <c r="G30" s="17"/>
      <c r="H30" s="43">
        <f>SUM(H25:H29)</f>
        <v>226926</v>
      </c>
      <c r="I30" s="17"/>
      <c r="J30" s="43">
        <f>SUM(J25:J29)</f>
        <v>0</v>
      </c>
      <c r="K30" s="73"/>
    </row>
    <row r="31" spans="2:11" ht="7.5" customHeight="1">
      <c r="B31" s="84"/>
      <c r="C31" s="17"/>
      <c r="D31" s="17"/>
      <c r="E31" s="25"/>
      <c r="F31" s="17"/>
      <c r="G31" s="17"/>
      <c r="H31" s="46"/>
      <c r="I31" s="17"/>
      <c r="J31" s="46"/>
      <c r="K31" s="73"/>
    </row>
    <row r="32" spans="2:11" ht="15.75">
      <c r="B32" s="84"/>
      <c r="C32" s="25" t="s">
        <v>79</v>
      </c>
      <c r="D32" s="17"/>
      <c r="E32" s="25"/>
      <c r="F32" s="17"/>
      <c r="G32" s="17"/>
      <c r="H32" s="46"/>
      <c r="I32" s="17"/>
      <c r="J32" s="46"/>
      <c r="K32" s="73"/>
    </row>
    <row r="33" spans="2:11" ht="15.75">
      <c r="B33" s="84"/>
      <c r="C33" s="17"/>
      <c r="D33" s="17" t="s">
        <v>14</v>
      </c>
      <c r="E33" s="25"/>
      <c r="F33" s="21">
        <v>6</v>
      </c>
      <c r="G33" s="17"/>
      <c r="H33" s="44">
        <v>64949</v>
      </c>
      <c r="I33" s="17"/>
      <c r="J33" s="44">
        <v>0</v>
      </c>
      <c r="K33" s="73"/>
    </row>
    <row r="34" spans="2:11" ht="15.75">
      <c r="B34" s="84"/>
      <c r="C34" s="17"/>
      <c r="D34" s="17" t="s">
        <v>24</v>
      </c>
      <c r="E34" s="25"/>
      <c r="F34" s="21">
        <v>7</v>
      </c>
      <c r="G34" s="17"/>
      <c r="H34" s="44">
        <v>3073</v>
      </c>
      <c r="I34" s="17"/>
      <c r="J34" s="44">
        <v>0</v>
      </c>
      <c r="K34" s="73"/>
    </row>
    <row r="35" spans="2:11" ht="15.75">
      <c r="B35" s="84"/>
      <c r="C35" s="17"/>
      <c r="D35" s="17" t="s">
        <v>15</v>
      </c>
      <c r="E35" s="17"/>
      <c r="F35" s="17"/>
      <c r="G35" s="17"/>
      <c r="H35" s="44">
        <v>725</v>
      </c>
      <c r="I35" s="17"/>
      <c r="J35" s="44">
        <v>0</v>
      </c>
      <c r="K35" s="73"/>
    </row>
    <row r="36" spans="2:11" ht="21.75" customHeight="1">
      <c r="B36" s="84"/>
      <c r="C36" s="17"/>
      <c r="D36" s="17"/>
      <c r="E36" s="17"/>
      <c r="F36" s="17"/>
      <c r="G36" s="17"/>
      <c r="H36" s="47">
        <f>SUM(H33:H35)</f>
        <v>68747</v>
      </c>
      <c r="I36" s="17"/>
      <c r="J36" s="48">
        <f>SUM(J33:J35)</f>
        <v>0</v>
      </c>
      <c r="K36" s="73"/>
    </row>
    <row r="37" spans="2:11" ht="15.75">
      <c r="B37" s="84"/>
      <c r="C37" s="17"/>
      <c r="D37" s="17"/>
      <c r="E37" s="17"/>
      <c r="F37" s="17"/>
      <c r="G37" s="17"/>
      <c r="H37" s="17"/>
      <c r="I37" s="17"/>
      <c r="J37" s="17"/>
      <c r="K37" s="73"/>
    </row>
    <row r="38" spans="2:11" ht="15.75">
      <c r="B38" s="84"/>
      <c r="C38" s="25" t="s">
        <v>80</v>
      </c>
      <c r="D38" s="17"/>
      <c r="E38" s="17"/>
      <c r="F38" s="17"/>
      <c r="G38" s="17"/>
      <c r="H38" s="56">
        <f>+H30-H36</f>
        <v>158179</v>
      </c>
      <c r="I38" s="17"/>
      <c r="J38" s="56">
        <f>+J30-J36</f>
        <v>0</v>
      </c>
      <c r="K38" s="73"/>
    </row>
    <row r="39" spans="2:11" ht="18.75" customHeight="1" thickBot="1">
      <c r="B39" s="90"/>
      <c r="C39" s="49"/>
      <c r="D39" s="49"/>
      <c r="E39" s="49"/>
      <c r="F39" s="49"/>
      <c r="G39" s="49"/>
      <c r="H39" s="50">
        <f>+H38+H20+H18+H16+H14</f>
        <v>485577</v>
      </c>
      <c r="I39" s="49"/>
      <c r="J39" s="50">
        <v>0</v>
      </c>
      <c r="K39" s="76"/>
    </row>
    <row r="40" spans="2:11" ht="15.75">
      <c r="B40" s="84"/>
      <c r="C40" s="17"/>
      <c r="D40" s="17"/>
      <c r="E40" s="17"/>
      <c r="F40" s="17"/>
      <c r="G40" s="17"/>
      <c r="H40" s="17"/>
      <c r="I40" s="17"/>
      <c r="J40" s="17"/>
      <c r="K40" s="73"/>
    </row>
    <row r="41" spans="2:11" ht="15.75">
      <c r="B41" s="84"/>
      <c r="C41" s="25" t="s">
        <v>16</v>
      </c>
      <c r="D41" s="17"/>
      <c r="E41" s="17"/>
      <c r="F41" s="17"/>
      <c r="G41" s="17"/>
      <c r="H41" s="17"/>
      <c r="I41" s="17"/>
      <c r="J41" s="17"/>
      <c r="K41" s="73"/>
    </row>
    <row r="42" spans="2:11" ht="15.75">
      <c r="B42" s="84"/>
      <c r="C42" s="25" t="s">
        <v>17</v>
      </c>
      <c r="D42" s="17"/>
      <c r="E42" s="17"/>
      <c r="F42" s="17"/>
      <c r="G42" s="17"/>
      <c r="H42" s="17"/>
      <c r="I42" s="17"/>
      <c r="J42" s="17"/>
      <c r="K42" s="73"/>
    </row>
    <row r="43" spans="2:11" ht="5.25" customHeight="1">
      <c r="B43" s="84"/>
      <c r="C43" s="17"/>
      <c r="D43" s="17"/>
      <c r="E43" s="17"/>
      <c r="F43" s="17"/>
      <c r="G43" s="17"/>
      <c r="H43" s="17"/>
      <c r="I43" s="17"/>
      <c r="J43" s="17"/>
      <c r="K43" s="73"/>
    </row>
    <row r="44" spans="2:11" ht="15.75">
      <c r="B44" s="84"/>
      <c r="C44" s="17"/>
      <c r="D44" s="17" t="s">
        <v>18</v>
      </c>
      <c r="E44" s="17"/>
      <c r="F44" s="17"/>
      <c r="G44" s="17"/>
      <c r="H44" s="27">
        <f>+Equity!E20</f>
        <v>250000</v>
      </c>
      <c r="I44" s="17"/>
      <c r="J44" s="27">
        <v>0</v>
      </c>
      <c r="K44" s="73"/>
    </row>
    <row r="45" spans="2:11" ht="15.75">
      <c r="B45" s="84"/>
      <c r="C45" s="17"/>
      <c r="D45" s="17" t="s">
        <v>49</v>
      </c>
      <c r="E45" s="17"/>
      <c r="F45" s="17"/>
      <c r="G45" s="17"/>
      <c r="H45" s="27">
        <f>+Equity!G20</f>
        <v>86023</v>
      </c>
      <c r="I45" s="17"/>
      <c r="J45" s="27">
        <v>0</v>
      </c>
      <c r="K45" s="73"/>
    </row>
    <row r="46" spans="2:11" ht="15.75">
      <c r="B46" s="65"/>
      <c r="C46" s="18"/>
      <c r="D46" s="18" t="s">
        <v>39</v>
      </c>
      <c r="E46" s="18"/>
      <c r="F46" s="18"/>
      <c r="G46" s="18"/>
      <c r="H46" s="29">
        <f>+Equity!J20</f>
        <v>12368</v>
      </c>
      <c r="I46" s="18"/>
      <c r="J46" s="29">
        <v>0</v>
      </c>
      <c r="K46" s="75"/>
    </row>
    <row r="47" spans="2:11" ht="19.5" customHeight="1">
      <c r="B47" s="84"/>
      <c r="C47" s="25" t="s">
        <v>99</v>
      </c>
      <c r="D47" s="17"/>
      <c r="E47" s="17"/>
      <c r="F47" s="17"/>
      <c r="G47" s="17"/>
      <c r="H47" s="27">
        <f>SUM(H44:H46)</f>
        <v>348391</v>
      </c>
      <c r="I47" s="17"/>
      <c r="J47" s="27"/>
      <c r="K47" s="73"/>
    </row>
    <row r="48" spans="2:11" ht="15.75">
      <c r="B48" s="84"/>
      <c r="C48" s="25" t="s">
        <v>105</v>
      </c>
      <c r="D48" s="17"/>
      <c r="E48" s="17"/>
      <c r="F48" s="17"/>
      <c r="G48" s="17"/>
      <c r="H48" s="56">
        <v>29883</v>
      </c>
      <c r="I48" s="17"/>
      <c r="J48" s="56">
        <f>SUM(J44:J46)</f>
        <v>0</v>
      </c>
      <c r="K48" s="73"/>
    </row>
    <row r="49" spans="2:11" ht="15.75">
      <c r="B49" s="84"/>
      <c r="C49" s="25" t="s">
        <v>106</v>
      </c>
      <c r="D49" s="17"/>
      <c r="E49" s="17"/>
      <c r="F49" s="17"/>
      <c r="G49" s="17"/>
      <c r="H49" s="27">
        <v>26363</v>
      </c>
      <c r="I49" s="17"/>
      <c r="J49" s="27">
        <v>0</v>
      </c>
      <c r="K49" s="73"/>
    </row>
    <row r="50" spans="2:11" ht="5.25" customHeight="1">
      <c r="B50" s="84"/>
      <c r="C50" s="25"/>
      <c r="D50" s="17"/>
      <c r="E50" s="17"/>
      <c r="F50" s="17"/>
      <c r="G50" s="17"/>
      <c r="H50" s="17"/>
      <c r="I50" s="17"/>
      <c r="J50" s="17"/>
      <c r="K50" s="73"/>
    </row>
    <row r="51" spans="2:11" ht="15.75">
      <c r="B51" s="84"/>
      <c r="C51" s="25" t="s">
        <v>19</v>
      </c>
      <c r="D51" s="17"/>
      <c r="E51" s="17"/>
      <c r="F51" s="17"/>
      <c r="G51" s="17"/>
      <c r="H51" s="17"/>
      <c r="I51" s="17"/>
      <c r="J51" s="17"/>
      <c r="K51" s="73"/>
    </row>
    <row r="52" spans="2:11" ht="6" customHeight="1">
      <c r="B52" s="84"/>
      <c r="C52" s="17"/>
      <c r="D52" s="17"/>
      <c r="E52" s="17"/>
      <c r="F52" s="17"/>
      <c r="G52" s="17"/>
      <c r="H52" s="17"/>
      <c r="I52" s="17"/>
      <c r="J52" s="17"/>
      <c r="K52" s="73"/>
    </row>
    <row r="53" spans="2:11" ht="15.75">
      <c r="B53" s="84"/>
      <c r="C53" s="17"/>
      <c r="D53" s="17" t="s">
        <v>40</v>
      </c>
      <c r="E53" s="25"/>
      <c r="F53" s="21">
        <v>7</v>
      </c>
      <c r="G53" s="17"/>
      <c r="H53" s="27">
        <v>4393</v>
      </c>
      <c r="I53" s="17"/>
      <c r="J53" s="27">
        <v>0</v>
      </c>
      <c r="K53" s="73"/>
    </row>
    <row r="54" spans="2:11" ht="15.75">
      <c r="B54" s="84"/>
      <c r="C54" s="17"/>
      <c r="D54" s="17" t="s">
        <v>28</v>
      </c>
      <c r="E54" s="25"/>
      <c r="F54" s="21"/>
      <c r="G54" s="17"/>
      <c r="H54" s="27">
        <v>76547</v>
      </c>
      <c r="I54" s="17"/>
      <c r="J54" s="27">
        <v>0</v>
      </c>
      <c r="K54" s="73"/>
    </row>
    <row r="55" spans="2:11" ht="15.75" hidden="1">
      <c r="B55" s="84"/>
      <c r="C55" s="17"/>
      <c r="D55" s="17" t="s">
        <v>20</v>
      </c>
      <c r="E55" s="17"/>
      <c r="F55" s="17"/>
      <c r="G55" s="17"/>
      <c r="H55" s="27">
        <v>0</v>
      </c>
      <c r="I55" s="17"/>
      <c r="J55" s="27">
        <v>0</v>
      </c>
      <c r="K55" s="73"/>
    </row>
    <row r="56" spans="2:11" ht="6" customHeight="1">
      <c r="B56" s="89"/>
      <c r="C56" s="19"/>
      <c r="D56" s="19"/>
      <c r="E56" s="19"/>
      <c r="F56" s="19"/>
      <c r="G56" s="19"/>
      <c r="H56" s="19"/>
      <c r="I56" s="19"/>
      <c r="J56" s="19"/>
      <c r="K56" s="81"/>
    </row>
    <row r="57" spans="2:11" ht="16.5" thickBot="1">
      <c r="B57" s="88"/>
      <c r="C57" s="22"/>
      <c r="D57" s="22"/>
      <c r="E57" s="22"/>
      <c r="F57" s="22"/>
      <c r="G57" s="22"/>
      <c r="H57" s="51">
        <f>SUM(H47:H54)</f>
        <v>485577</v>
      </c>
      <c r="I57" s="22"/>
      <c r="J57" s="51">
        <f>SUM(J48:J55)</f>
        <v>0</v>
      </c>
      <c r="K57" s="74"/>
    </row>
    <row r="58" spans="2:11" ht="12.75">
      <c r="B58" s="6"/>
      <c r="C58" s="37"/>
      <c r="D58" s="37"/>
      <c r="E58" s="37"/>
      <c r="F58" s="37"/>
      <c r="G58" s="37"/>
      <c r="H58" s="37"/>
      <c r="I58" s="37"/>
      <c r="J58" s="37"/>
      <c r="K58" s="9"/>
    </row>
    <row r="59" spans="2:11" s="37" customFormat="1" ht="12.75">
      <c r="B59" s="37" t="s">
        <v>125</v>
      </c>
      <c r="K59" s="99"/>
    </row>
    <row r="60" spans="2:11" s="37" customFormat="1" ht="12.75">
      <c r="B60" s="37" t="s">
        <v>126</v>
      </c>
      <c r="K60" s="99"/>
    </row>
    <row r="61" s="37" customFormat="1" ht="12.75">
      <c r="K61" s="99"/>
    </row>
    <row r="62" spans="2:11" s="37" customFormat="1" ht="12.75">
      <c r="B62" s="37" t="s">
        <v>87</v>
      </c>
      <c r="K62" s="99"/>
    </row>
    <row r="63" spans="2:11" s="37" customFormat="1" ht="12.75">
      <c r="B63" s="109" t="s">
        <v>103</v>
      </c>
      <c r="K63" s="99"/>
    </row>
    <row r="64" spans="2:11" s="37" customFormat="1" ht="12.75">
      <c r="B64" s="109"/>
      <c r="K64" s="99"/>
    </row>
    <row r="65" spans="2:11" s="37" customFormat="1" ht="12.75">
      <c r="B65" s="109"/>
      <c r="K65" s="99"/>
    </row>
    <row r="66" spans="2:11" s="37" customFormat="1" ht="12.75">
      <c r="B66" s="109"/>
      <c r="K66" s="99"/>
    </row>
    <row r="67" spans="2:11" s="37" customFormat="1" ht="15.75">
      <c r="B67" s="109"/>
      <c r="C67" s="124">
        <v>2</v>
      </c>
      <c r="D67" s="124"/>
      <c r="E67" s="124"/>
      <c r="F67" s="124"/>
      <c r="G67" s="124"/>
      <c r="H67" s="124"/>
      <c r="I67" s="124"/>
      <c r="J67" s="124"/>
      <c r="K67" s="99"/>
    </row>
    <row r="68" ht="12.75">
      <c r="K68" s="78"/>
    </row>
    <row r="69" spans="3:11" ht="12.75">
      <c r="C69" s="37"/>
      <c r="D69" s="37"/>
      <c r="E69" s="37"/>
      <c r="F69" s="37"/>
      <c r="G69" s="37"/>
      <c r="H69" s="37"/>
      <c r="I69" s="37"/>
      <c r="J69" s="37"/>
      <c r="K69" s="9"/>
    </row>
    <row r="70" spans="3:11" ht="12.75">
      <c r="C70" s="37"/>
      <c r="D70" s="37"/>
      <c r="E70" s="37"/>
      <c r="F70" s="37"/>
      <c r="G70" s="37"/>
      <c r="H70" s="37"/>
      <c r="I70" s="37"/>
      <c r="J70" s="37"/>
      <c r="K70" s="9"/>
    </row>
    <row r="71" spans="3:11" ht="12.75">
      <c r="C71" s="37"/>
      <c r="D71" s="37"/>
      <c r="E71" s="37"/>
      <c r="F71" s="37"/>
      <c r="G71" s="37"/>
      <c r="H71" s="37"/>
      <c r="I71" s="37"/>
      <c r="J71" s="37"/>
      <c r="K71" s="9"/>
    </row>
    <row r="72" spans="3:11" ht="12.75">
      <c r="C72" s="37"/>
      <c r="D72" s="37"/>
      <c r="E72" s="37"/>
      <c r="F72" s="37"/>
      <c r="G72" s="37"/>
      <c r="H72" s="37"/>
      <c r="I72" s="37"/>
      <c r="J72" s="37"/>
      <c r="K72" s="9"/>
    </row>
    <row r="73" spans="3:11" ht="12.75">
      <c r="C73" s="37"/>
      <c r="D73" s="37"/>
      <c r="E73" s="37"/>
      <c r="F73" s="37"/>
      <c r="G73" s="37"/>
      <c r="H73" s="37"/>
      <c r="I73" s="37"/>
      <c r="J73" s="37"/>
      <c r="K73" s="9"/>
    </row>
    <row r="74" spans="3:11" ht="12.75">
      <c r="C74" s="37"/>
      <c r="D74" s="37"/>
      <c r="E74" s="37"/>
      <c r="F74" s="37"/>
      <c r="G74" s="37"/>
      <c r="H74" s="37"/>
      <c r="I74" s="37"/>
      <c r="J74" s="37"/>
      <c r="K74" s="9"/>
    </row>
    <row r="75" spans="3:11" ht="12.75">
      <c r="C75" s="37"/>
      <c r="D75" s="37"/>
      <c r="E75" s="37"/>
      <c r="F75" s="37"/>
      <c r="G75" s="37"/>
      <c r="H75" s="37"/>
      <c r="I75" s="37"/>
      <c r="J75" s="37"/>
      <c r="K75" s="9"/>
    </row>
    <row r="76" spans="3:11" ht="12.75">
      <c r="C76" s="37"/>
      <c r="D76" s="37"/>
      <c r="E76" s="37"/>
      <c r="F76" s="37"/>
      <c r="G76" s="37"/>
      <c r="H76" s="37"/>
      <c r="I76" s="37"/>
      <c r="J76" s="37"/>
      <c r="K76" s="9"/>
    </row>
    <row r="77" spans="3:11" ht="12.75">
      <c r="C77" s="37"/>
      <c r="D77" s="37"/>
      <c r="E77" s="37"/>
      <c r="F77" s="37"/>
      <c r="G77" s="37"/>
      <c r="H77" s="37"/>
      <c r="I77" s="37"/>
      <c r="J77" s="37"/>
      <c r="K77" s="9"/>
    </row>
    <row r="78" spans="3:11" ht="12.75">
      <c r="C78" s="37"/>
      <c r="D78" s="37"/>
      <c r="E78" s="37"/>
      <c r="F78" s="37"/>
      <c r="G78" s="37"/>
      <c r="H78" s="37"/>
      <c r="I78" s="37"/>
      <c r="J78" s="37"/>
      <c r="K78" s="9"/>
    </row>
    <row r="79" spans="3:11" ht="12.75">
      <c r="C79" s="37"/>
      <c r="D79" s="37"/>
      <c r="E79" s="37"/>
      <c r="F79" s="37"/>
      <c r="G79" s="37"/>
      <c r="H79" s="37"/>
      <c r="I79" s="37"/>
      <c r="J79" s="37"/>
      <c r="K79" s="9"/>
    </row>
    <row r="80" spans="3:11" ht="12.75">
      <c r="C80" s="37"/>
      <c r="D80" s="37"/>
      <c r="E80" s="37"/>
      <c r="F80" s="37"/>
      <c r="G80" s="37"/>
      <c r="H80" s="37"/>
      <c r="I80" s="37"/>
      <c r="J80" s="37"/>
      <c r="K80" s="9"/>
    </row>
    <row r="81" spans="3:11" ht="12.75">
      <c r="C81" s="37"/>
      <c r="D81" s="37"/>
      <c r="E81" s="37"/>
      <c r="F81" s="37"/>
      <c r="G81" s="37"/>
      <c r="H81" s="37"/>
      <c r="I81" s="37"/>
      <c r="J81" s="37"/>
      <c r="K81" s="9"/>
    </row>
    <row r="82" spans="3:11" ht="12.75">
      <c r="C82" s="37"/>
      <c r="D82" s="37"/>
      <c r="E82" s="37"/>
      <c r="F82" s="37"/>
      <c r="G82" s="37"/>
      <c r="H82" s="37"/>
      <c r="I82" s="37"/>
      <c r="J82" s="37"/>
      <c r="K82" s="9"/>
    </row>
    <row r="83" spans="3:11" ht="12.75">
      <c r="C83" s="37"/>
      <c r="D83" s="37"/>
      <c r="E83" s="37"/>
      <c r="F83" s="37"/>
      <c r="G83" s="37"/>
      <c r="H83" s="37"/>
      <c r="I83" s="37"/>
      <c r="J83" s="37"/>
      <c r="K83" s="9"/>
    </row>
    <row r="84" spans="3:11" ht="12.75">
      <c r="C84" s="37"/>
      <c r="D84" s="37"/>
      <c r="E84" s="37"/>
      <c r="F84" s="37"/>
      <c r="G84" s="37"/>
      <c r="H84" s="37"/>
      <c r="I84" s="37"/>
      <c r="J84" s="37"/>
      <c r="K84" s="9"/>
    </row>
    <row r="85" ht="12.75">
      <c r="K85" s="9"/>
    </row>
    <row r="86" ht="12.75">
      <c r="K86" s="9"/>
    </row>
    <row r="87" ht="12.75">
      <c r="K87" s="9"/>
    </row>
    <row r="88" ht="12.75">
      <c r="K88" s="9"/>
    </row>
    <row r="89" ht="12.75">
      <c r="K89" s="9"/>
    </row>
    <row r="90" ht="12.75">
      <c r="K90" s="9"/>
    </row>
    <row r="91" ht="12.75">
      <c r="K91" s="9"/>
    </row>
    <row r="92" ht="12.75">
      <c r="K92" s="9"/>
    </row>
    <row r="93" ht="12.75">
      <c r="K93" s="9"/>
    </row>
    <row r="94" ht="12.75">
      <c r="K94" s="9"/>
    </row>
    <row r="95" ht="12.75">
      <c r="K95" s="9"/>
    </row>
    <row r="96" ht="12.75">
      <c r="K96" s="9"/>
    </row>
    <row r="97" ht="12.75">
      <c r="K97" s="9"/>
    </row>
    <row r="98" ht="12.75">
      <c r="K98" s="9"/>
    </row>
    <row r="99" ht="12.75">
      <c r="K99" s="9"/>
    </row>
    <row r="100" ht="12.75">
      <c r="K100" s="9"/>
    </row>
    <row r="101" ht="12.75">
      <c r="K101" s="9"/>
    </row>
    <row r="102" ht="12.75">
      <c r="K102" s="9"/>
    </row>
    <row r="103" ht="12.75">
      <c r="K103" s="9"/>
    </row>
    <row r="104" ht="12.75">
      <c r="K104" s="9"/>
    </row>
    <row r="105" ht="12.75">
      <c r="K105" s="9"/>
    </row>
    <row r="106" ht="12.75">
      <c r="K106" s="9"/>
    </row>
    <row r="107" ht="12.75">
      <c r="K107" s="9"/>
    </row>
    <row r="108" ht="12.75">
      <c r="K108" s="9"/>
    </row>
    <row r="109" ht="12.75">
      <c r="K109" s="9"/>
    </row>
    <row r="110" ht="12.75">
      <c r="K110" s="9"/>
    </row>
    <row r="111" ht="12.75">
      <c r="K111" s="9"/>
    </row>
    <row r="112" ht="12.75">
      <c r="K112" s="9"/>
    </row>
    <row r="113" ht="12.75">
      <c r="K113" s="9"/>
    </row>
    <row r="114" ht="12.75">
      <c r="K114" s="9"/>
    </row>
    <row r="115" ht="12.75">
      <c r="K115" s="9"/>
    </row>
    <row r="116" ht="12.75">
      <c r="K116" s="9"/>
    </row>
    <row r="117" ht="12.75">
      <c r="K117" s="9"/>
    </row>
    <row r="118" ht="12.75">
      <c r="K118" s="9"/>
    </row>
    <row r="119" ht="12.75">
      <c r="K119" s="9"/>
    </row>
    <row r="120" ht="12.75">
      <c r="K120" s="9"/>
    </row>
    <row r="121" ht="12.75">
      <c r="K121" s="9"/>
    </row>
    <row r="122" ht="12.75">
      <c r="K122" s="9"/>
    </row>
    <row r="123" ht="12.75">
      <c r="K123" s="9"/>
    </row>
    <row r="124" ht="12.75">
      <c r="K124" s="9"/>
    </row>
    <row r="125" ht="12.75">
      <c r="K125" s="9"/>
    </row>
    <row r="126" ht="12.75">
      <c r="K126" s="9"/>
    </row>
    <row r="127" ht="12.75">
      <c r="K127" s="9"/>
    </row>
    <row r="128" ht="12.75">
      <c r="K128" s="9"/>
    </row>
    <row r="129" ht="12.75">
      <c r="K129" s="9"/>
    </row>
    <row r="130" ht="12.75">
      <c r="K130" s="9"/>
    </row>
    <row r="131" ht="12.75">
      <c r="K131" s="9"/>
    </row>
    <row r="132" ht="12.75">
      <c r="K132" s="9"/>
    </row>
    <row r="133" ht="12.75">
      <c r="K133" s="9"/>
    </row>
    <row r="134" ht="12.75">
      <c r="K134" s="9"/>
    </row>
    <row r="135" ht="12.75">
      <c r="K135" s="9"/>
    </row>
    <row r="136" ht="12.75">
      <c r="K136" s="9"/>
    </row>
    <row r="137" ht="12.75">
      <c r="K137" s="9"/>
    </row>
  </sheetData>
  <mergeCells count="5">
    <mergeCell ref="C67:J67"/>
    <mergeCell ref="B2:K2"/>
    <mergeCell ref="C3:J3"/>
    <mergeCell ref="C5:J5"/>
    <mergeCell ref="C7:J7"/>
  </mergeCells>
  <printOptions/>
  <pageMargins left="0.69" right="0.23" top="0.27" bottom="0.18" header="0.24" footer="0.23"/>
  <pageSetup fitToWidth="0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57"/>
  <sheetViews>
    <sheetView showGridLines="0" zoomScale="75" zoomScaleNormal="75" zoomScaleSheetLayoutView="100" workbookViewId="0" topLeftCell="A1">
      <selection activeCell="F14" sqref="F14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8.8515625" style="0" customWidth="1"/>
    <col min="4" max="4" width="68.7109375" style="0" customWidth="1"/>
    <col min="5" max="5" width="7.7109375" style="0" customWidth="1"/>
    <col min="6" max="6" width="15.57421875" style="96" customWidth="1"/>
    <col min="7" max="7" width="3.421875" style="0" customWidth="1"/>
    <col min="8" max="8" width="10.28125" style="0" customWidth="1"/>
    <col min="9" max="9" width="11.00390625" style="0" customWidth="1"/>
    <col min="10" max="10" width="9.8515625" style="0" bestFit="1" customWidth="1"/>
    <col min="11" max="11" width="9.28125" style="0" customWidth="1"/>
    <col min="13" max="14" width="9.8515625" style="0" bestFit="1" customWidth="1"/>
    <col min="15" max="15" width="10.7109375" style="0" customWidth="1"/>
    <col min="16" max="16" width="9.7109375" style="0" customWidth="1"/>
    <col min="17" max="17" width="9.28125" style="0" bestFit="1" customWidth="1"/>
    <col min="18" max="25" width="9.28125" style="0" customWidth="1"/>
    <col min="26" max="26" width="10.57421875" style="0" customWidth="1"/>
  </cols>
  <sheetData>
    <row r="1" spans="3:7" ht="26.25" customHeight="1">
      <c r="C1" s="126"/>
      <c r="D1" s="126"/>
      <c r="E1" s="126"/>
      <c r="F1" s="126"/>
      <c r="G1" s="126"/>
    </row>
    <row r="2" spans="1:7" s="9" customFormat="1" ht="15.75" customHeight="1">
      <c r="A2" s="6"/>
      <c r="B2" s="6"/>
      <c r="C2" s="6"/>
      <c r="D2" s="6"/>
      <c r="E2" s="6"/>
      <c r="F2" s="95"/>
      <c r="G2"/>
    </row>
    <row r="3" spans="1:11" s="9" customFormat="1" ht="28.5" customHeight="1">
      <c r="A3" s="6"/>
      <c r="B3" s="6"/>
      <c r="C3" s="119" t="s">
        <v>92</v>
      </c>
      <c r="D3" s="119"/>
      <c r="E3" s="119"/>
      <c r="F3" s="119"/>
      <c r="G3" s="39"/>
      <c r="H3" s="39"/>
      <c r="I3" s="39"/>
      <c r="J3" s="39"/>
      <c r="K3" s="39"/>
    </row>
    <row r="4" spans="1:11" s="9" customFormat="1" ht="11.25" customHeight="1">
      <c r="A4" s="6"/>
      <c r="B4" s="6"/>
      <c r="C4" s="3"/>
      <c r="D4" s="1"/>
      <c r="E4" s="1"/>
      <c r="F4" s="1"/>
      <c r="G4"/>
      <c r="H4"/>
      <c r="I4"/>
      <c r="J4"/>
      <c r="K4"/>
    </row>
    <row r="5" spans="1:11" s="9" customFormat="1" ht="23.25" customHeight="1">
      <c r="A5" s="6"/>
      <c r="B5" s="6"/>
      <c r="C5" s="128" t="s">
        <v>89</v>
      </c>
      <c r="D5" s="128"/>
      <c r="E5" s="128"/>
      <c r="F5" s="128"/>
      <c r="G5"/>
      <c r="H5"/>
      <c r="I5"/>
      <c r="J5"/>
      <c r="K5"/>
    </row>
    <row r="6" spans="1:11" s="9" customFormat="1" ht="15.75" customHeight="1">
      <c r="A6" s="6"/>
      <c r="B6" s="6"/>
      <c r="C6" s="57"/>
      <c r="D6" s="57"/>
      <c r="E6" s="57"/>
      <c r="F6" s="57"/>
      <c r="G6"/>
      <c r="H6"/>
      <c r="I6"/>
      <c r="J6"/>
      <c r="K6"/>
    </row>
    <row r="7" spans="1:11" s="9" customFormat="1" ht="23.25" customHeight="1">
      <c r="A7" s="1"/>
      <c r="B7" s="87"/>
      <c r="C7" s="82" t="s">
        <v>88</v>
      </c>
      <c r="D7" s="60"/>
      <c r="E7" s="60"/>
      <c r="F7" s="60"/>
      <c r="G7" s="92"/>
      <c r="H7"/>
      <c r="I7"/>
      <c r="J7"/>
      <c r="K7"/>
    </row>
    <row r="8" spans="1:11" s="9" customFormat="1" ht="17.25" customHeight="1">
      <c r="A8" s="1"/>
      <c r="B8" s="86"/>
      <c r="C8" s="62" t="s">
        <v>42</v>
      </c>
      <c r="D8" s="62"/>
      <c r="E8" s="62"/>
      <c r="F8" s="62"/>
      <c r="G8" s="85"/>
      <c r="H8"/>
      <c r="I8"/>
      <c r="J8"/>
      <c r="K8"/>
    </row>
    <row r="9" spans="1:7" s="9" customFormat="1" ht="14.25" customHeight="1">
      <c r="A9" s="1"/>
      <c r="B9" s="67"/>
      <c r="C9" s="94" t="s">
        <v>93</v>
      </c>
      <c r="D9" s="101"/>
      <c r="E9" s="64"/>
      <c r="F9" s="94"/>
      <c r="G9" s="79"/>
    </row>
    <row r="10" spans="1:26" s="9" customFormat="1" ht="34.5" customHeight="1">
      <c r="A10" s="1"/>
      <c r="B10" s="89"/>
      <c r="C10" s="19"/>
      <c r="D10" s="19"/>
      <c r="E10" s="53"/>
      <c r="F10" s="98" t="s">
        <v>84</v>
      </c>
      <c r="G10" s="81"/>
      <c r="H10" s="13"/>
      <c r="I10" s="13"/>
      <c r="J10" s="13"/>
      <c r="K10" s="13"/>
      <c r="L10" s="13"/>
      <c r="M10" s="13"/>
      <c r="N10" s="13"/>
      <c r="O10" s="1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7" s="9" customFormat="1" ht="16.5" thickBot="1">
      <c r="A11" s="1"/>
      <c r="B11" s="88"/>
      <c r="C11" s="22"/>
      <c r="D11" s="22"/>
      <c r="E11" s="23"/>
      <c r="F11" s="23" t="s">
        <v>1</v>
      </c>
      <c r="G11" s="74"/>
    </row>
    <row r="12" spans="1:26" s="9" customFormat="1" ht="15.75">
      <c r="A12" s="1"/>
      <c r="B12" s="84"/>
      <c r="C12" s="34"/>
      <c r="D12" s="17"/>
      <c r="E12" s="27"/>
      <c r="F12" s="99"/>
      <c r="G12" s="73"/>
      <c r="I12" s="12"/>
      <c r="J12" s="12"/>
      <c r="K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0"/>
    </row>
    <row r="13" spans="1:26" s="9" customFormat="1" ht="15.75">
      <c r="A13" s="1"/>
      <c r="B13" s="84"/>
      <c r="C13" s="25" t="s">
        <v>5</v>
      </c>
      <c r="D13" s="17"/>
      <c r="E13" s="27"/>
      <c r="F13" s="27">
        <v>55152</v>
      </c>
      <c r="G13" s="73"/>
      <c r="H13" s="12"/>
      <c r="I13" s="12"/>
      <c r="J13" s="12"/>
      <c r="K13" s="12"/>
      <c r="L13" s="12"/>
      <c r="M13" s="12"/>
      <c r="N13" s="12"/>
      <c r="O13" s="14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0"/>
    </row>
    <row r="14" spans="1:26" s="9" customFormat="1" ht="15.75">
      <c r="A14" s="1"/>
      <c r="B14" s="84"/>
      <c r="C14" s="17" t="s">
        <v>51</v>
      </c>
      <c r="D14" s="17"/>
      <c r="E14" s="27"/>
      <c r="F14" s="17"/>
      <c r="G14" s="73"/>
      <c r="H14" s="12"/>
      <c r="I14" s="12"/>
      <c r="J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0"/>
    </row>
    <row r="15" spans="1:26" s="9" customFormat="1" ht="15.75">
      <c r="A15" s="1"/>
      <c r="B15" s="84"/>
      <c r="C15" s="17"/>
      <c r="D15" s="17" t="s">
        <v>44</v>
      </c>
      <c r="E15" s="27"/>
      <c r="F15" s="27">
        <f>1030+14</f>
        <v>1044</v>
      </c>
      <c r="G15" s="73"/>
      <c r="H15" s="12"/>
      <c r="I15" s="12"/>
      <c r="J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0"/>
    </row>
    <row r="16" spans="1:26" s="9" customFormat="1" ht="15.75">
      <c r="A16" s="1"/>
      <c r="B16" s="84"/>
      <c r="C16" s="25"/>
      <c r="D16" s="17" t="s">
        <v>52</v>
      </c>
      <c r="E16" s="27"/>
      <c r="F16" s="27">
        <v>719</v>
      </c>
      <c r="G16" s="73"/>
      <c r="H16" s="12"/>
      <c r="I16" s="12"/>
      <c r="J16" s="12"/>
      <c r="M16" s="12"/>
      <c r="N16" s="12"/>
      <c r="O16" s="14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0"/>
    </row>
    <row r="17" spans="1:26" s="9" customFormat="1" ht="15.75">
      <c r="A17" s="1"/>
      <c r="B17" s="84"/>
      <c r="C17" s="25"/>
      <c r="D17" s="17" t="s">
        <v>53</v>
      </c>
      <c r="E17" s="27"/>
      <c r="F17" s="27">
        <v>-2</v>
      </c>
      <c r="G17" s="73"/>
      <c r="H17" s="12"/>
      <c r="I17" s="12"/>
      <c r="J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0"/>
    </row>
    <row r="18" spans="1:26" s="9" customFormat="1" ht="15.75">
      <c r="A18" s="1"/>
      <c r="B18" s="84"/>
      <c r="C18" s="25"/>
      <c r="D18" s="17" t="s">
        <v>41</v>
      </c>
      <c r="E18" s="27"/>
      <c r="F18" s="27">
        <v>88</v>
      </c>
      <c r="G18" s="73"/>
      <c r="H18" s="12"/>
      <c r="I18" s="12"/>
      <c r="J18" s="12"/>
      <c r="K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0"/>
    </row>
    <row r="19" spans="1:26" s="9" customFormat="1" ht="15.75">
      <c r="A19" s="1"/>
      <c r="B19" s="84"/>
      <c r="C19" s="25"/>
      <c r="D19" s="17" t="s">
        <v>54</v>
      </c>
      <c r="E19" s="27"/>
      <c r="F19" s="27">
        <v>-253</v>
      </c>
      <c r="G19" s="73"/>
      <c r="H19" s="12"/>
      <c r="I19" s="12"/>
      <c r="J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0"/>
    </row>
    <row r="20" spans="1:26" s="9" customFormat="1" ht="15.75">
      <c r="A20" s="1"/>
      <c r="B20" s="84"/>
      <c r="C20" s="25"/>
      <c r="D20" s="17" t="s">
        <v>96</v>
      </c>
      <c r="E20" s="27"/>
      <c r="F20" s="27">
        <v>-37481</v>
      </c>
      <c r="G20" s="73"/>
      <c r="I20" s="12"/>
      <c r="J20" s="12"/>
      <c r="M20" s="12"/>
      <c r="N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0"/>
    </row>
    <row r="21" spans="1:26" s="9" customFormat="1" ht="15.75">
      <c r="A21" s="1"/>
      <c r="B21" s="84"/>
      <c r="C21" s="25"/>
      <c r="D21" s="17" t="s">
        <v>73</v>
      </c>
      <c r="E21" s="27"/>
      <c r="F21" s="27">
        <v>2</v>
      </c>
      <c r="G21" s="73"/>
      <c r="I21" s="12"/>
      <c r="J21" s="12"/>
      <c r="M21" s="12"/>
      <c r="N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0"/>
    </row>
    <row r="22" spans="1:26" s="9" customFormat="1" ht="15.75">
      <c r="A22" s="1"/>
      <c r="B22" s="84"/>
      <c r="C22" s="25"/>
      <c r="D22" s="17" t="s">
        <v>55</v>
      </c>
      <c r="E22" s="27"/>
      <c r="F22" s="27">
        <v>-68</v>
      </c>
      <c r="G22" s="73"/>
      <c r="I22" s="12"/>
      <c r="J22" s="12"/>
      <c r="M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0"/>
    </row>
    <row r="23" spans="1:26" s="9" customFormat="1" ht="6" customHeight="1">
      <c r="A23" s="1"/>
      <c r="B23" s="65"/>
      <c r="C23" s="83"/>
      <c r="D23" s="18"/>
      <c r="E23" s="29"/>
      <c r="F23" s="18"/>
      <c r="G23" s="75"/>
      <c r="I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0"/>
    </row>
    <row r="24" spans="1:26" s="9" customFormat="1" ht="15.75">
      <c r="A24" s="1"/>
      <c r="B24" s="84"/>
      <c r="C24" s="17" t="s">
        <v>56</v>
      </c>
      <c r="D24" s="17"/>
      <c r="E24" s="17"/>
      <c r="F24" s="17"/>
      <c r="G24" s="73"/>
      <c r="H24" s="10"/>
      <c r="J24" s="10"/>
      <c r="K24" s="10"/>
      <c r="L24" s="10"/>
      <c r="M24" s="12"/>
      <c r="N24" s="10"/>
      <c r="O24" s="10"/>
      <c r="P24" s="10"/>
      <c r="R24" s="10"/>
      <c r="W24" s="12"/>
      <c r="Y24" s="10"/>
      <c r="Z24" s="10"/>
    </row>
    <row r="25" spans="1:26" s="9" customFormat="1" ht="15.75">
      <c r="A25" s="1"/>
      <c r="B25" s="84"/>
      <c r="C25" s="17" t="s">
        <v>57</v>
      </c>
      <c r="D25" s="17"/>
      <c r="E25" s="17"/>
      <c r="F25" s="56">
        <f>SUM(F13:F22)</f>
        <v>19201</v>
      </c>
      <c r="G25" s="73"/>
      <c r="W25" s="12"/>
      <c r="Z25" s="10"/>
    </row>
    <row r="26" spans="1:26" s="9" customFormat="1" ht="9" customHeight="1">
      <c r="A26" s="1"/>
      <c r="B26" s="84"/>
      <c r="C26" s="17"/>
      <c r="D26" s="17"/>
      <c r="E26" s="27"/>
      <c r="F26" s="17"/>
      <c r="G26" s="7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2"/>
      <c r="X26" s="10"/>
      <c r="Y26" s="10"/>
      <c r="Z26" s="10"/>
    </row>
    <row r="27" spans="1:26" s="9" customFormat="1" ht="15.75">
      <c r="A27" s="1"/>
      <c r="B27" s="84"/>
      <c r="C27" s="25" t="s">
        <v>60</v>
      </c>
      <c r="D27" s="17"/>
      <c r="E27" s="17"/>
      <c r="F27" s="17"/>
      <c r="G27" s="73"/>
      <c r="W27" s="12"/>
      <c r="Z27" s="10"/>
    </row>
    <row r="28" spans="1:26" s="9" customFormat="1" ht="15.75">
      <c r="A28" s="1"/>
      <c r="B28" s="84"/>
      <c r="C28" s="17"/>
      <c r="D28" s="17" t="s">
        <v>12</v>
      </c>
      <c r="E28" s="17"/>
      <c r="F28" s="27">
        <v>-439</v>
      </c>
      <c r="G28" s="73"/>
      <c r="J28" s="12"/>
      <c r="N28" s="12"/>
      <c r="W28" s="12"/>
      <c r="Z28" s="10"/>
    </row>
    <row r="29" spans="1:26" s="9" customFormat="1" ht="15.75">
      <c r="A29" s="1"/>
      <c r="B29" s="84"/>
      <c r="C29" s="17"/>
      <c r="D29" s="17" t="s">
        <v>127</v>
      </c>
      <c r="E29" s="17"/>
      <c r="F29" s="27">
        <v>-3579</v>
      </c>
      <c r="G29" s="73"/>
      <c r="J29" s="12"/>
      <c r="M29" s="12"/>
      <c r="N29" s="12"/>
      <c r="W29" s="12"/>
      <c r="Z29" s="10"/>
    </row>
    <row r="30" spans="1:26" s="9" customFormat="1" ht="15.75">
      <c r="A30" s="1"/>
      <c r="B30" s="84"/>
      <c r="C30" s="17"/>
      <c r="D30" s="17" t="s">
        <v>58</v>
      </c>
      <c r="E30" s="17"/>
      <c r="F30" s="27"/>
      <c r="G30" s="73"/>
      <c r="J30" s="12"/>
      <c r="M30" s="12"/>
      <c r="N30" s="12"/>
      <c r="W30" s="12"/>
      <c r="Z30" s="10"/>
    </row>
    <row r="31" spans="1:26" s="9" customFormat="1" ht="15.75">
      <c r="A31" s="1"/>
      <c r="B31" s="84"/>
      <c r="C31" s="17"/>
      <c r="D31" s="17" t="s">
        <v>13</v>
      </c>
      <c r="E31" s="17"/>
      <c r="F31" s="27">
        <v>15558</v>
      </c>
      <c r="G31" s="73"/>
      <c r="H31" s="12"/>
      <c r="J31" s="12"/>
      <c r="M31" s="12"/>
      <c r="N31" s="12"/>
      <c r="O31" s="14"/>
      <c r="R31" s="12"/>
      <c r="W31" s="12"/>
      <c r="Z31" s="10"/>
    </row>
    <row r="32" spans="1:26" s="9" customFormat="1" ht="15.75">
      <c r="A32" s="1"/>
      <c r="B32" s="84"/>
      <c r="C32" s="17"/>
      <c r="D32" s="17" t="s">
        <v>121</v>
      </c>
      <c r="E32" s="17"/>
      <c r="F32" s="27"/>
      <c r="G32" s="73"/>
      <c r="H32" s="12"/>
      <c r="J32" s="12"/>
      <c r="M32" s="12"/>
      <c r="N32" s="12"/>
      <c r="R32" s="12"/>
      <c r="W32" s="12"/>
      <c r="Z32" s="10"/>
    </row>
    <row r="33" spans="1:26" s="9" customFormat="1" ht="15.75">
      <c r="A33" s="1"/>
      <c r="B33" s="84"/>
      <c r="C33" s="17"/>
      <c r="D33" s="17" t="s">
        <v>59</v>
      </c>
      <c r="E33" s="17"/>
      <c r="F33" s="27">
        <v>-11</v>
      </c>
      <c r="G33" s="73"/>
      <c r="H33" s="12"/>
      <c r="J33" s="12"/>
      <c r="M33" s="12"/>
      <c r="N33" s="12"/>
      <c r="R33" s="12"/>
      <c r="W33" s="12"/>
      <c r="Z33" s="10"/>
    </row>
    <row r="34" spans="1:26" s="9" customFormat="1" ht="15.75">
      <c r="A34" s="1"/>
      <c r="B34" s="84"/>
      <c r="C34" s="17"/>
      <c r="D34" s="17" t="s">
        <v>14</v>
      </c>
      <c r="E34" s="17"/>
      <c r="F34" s="27">
        <v>-13661</v>
      </c>
      <c r="G34" s="73"/>
      <c r="H34" s="12"/>
      <c r="J34" s="12"/>
      <c r="M34" s="12"/>
      <c r="N34" s="12"/>
      <c r="O34" s="14"/>
      <c r="P34" s="12"/>
      <c r="R34" s="14"/>
      <c r="V34" s="12"/>
      <c r="W34" s="12"/>
      <c r="X34" s="12"/>
      <c r="Y34" s="12"/>
      <c r="Z34" s="10"/>
    </row>
    <row r="35" spans="1:26" s="9" customFormat="1" ht="15.75">
      <c r="A35" s="1"/>
      <c r="B35" s="65"/>
      <c r="C35" s="18"/>
      <c r="D35" s="18" t="s">
        <v>122</v>
      </c>
      <c r="E35" s="18"/>
      <c r="F35" s="29">
        <v>120</v>
      </c>
      <c r="G35" s="75"/>
      <c r="J35" s="12"/>
      <c r="M35" s="12"/>
      <c r="W35" s="12"/>
      <c r="Z35" s="10"/>
    </row>
    <row r="36" spans="1:26" s="9" customFormat="1" ht="4.5" customHeight="1">
      <c r="A36" s="1"/>
      <c r="B36" s="84"/>
      <c r="C36" s="17"/>
      <c r="D36" s="17"/>
      <c r="E36" s="17"/>
      <c r="F36" s="17"/>
      <c r="G36" s="73"/>
      <c r="W36" s="12"/>
      <c r="Z36" s="10"/>
    </row>
    <row r="37" spans="1:26" s="9" customFormat="1" ht="15.75">
      <c r="A37" s="1"/>
      <c r="B37" s="84"/>
      <c r="C37" s="17" t="s">
        <v>61</v>
      </c>
      <c r="D37" s="17"/>
      <c r="E37" s="17"/>
      <c r="F37" s="56">
        <f>SUM(F25:F35)</f>
        <v>17189</v>
      </c>
      <c r="G37" s="73"/>
      <c r="H37" s="10"/>
      <c r="J37" s="10"/>
      <c r="K37" s="10"/>
      <c r="L37" s="10"/>
      <c r="M37" s="10"/>
      <c r="N37" s="10"/>
      <c r="O37" s="10"/>
      <c r="P37" s="10"/>
      <c r="R37" s="10"/>
      <c r="V37" s="10"/>
      <c r="W37" s="12"/>
      <c r="X37" s="10"/>
      <c r="Y37" s="15"/>
      <c r="Z37" s="10"/>
    </row>
    <row r="38" spans="1:26" s="9" customFormat="1" ht="15.75">
      <c r="A38" s="1"/>
      <c r="B38" s="84"/>
      <c r="C38" s="17"/>
      <c r="D38" s="17" t="s">
        <v>62</v>
      </c>
      <c r="E38" s="17"/>
      <c r="F38" s="27">
        <v>-4764</v>
      </c>
      <c r="G38" s="73"/>
      <c r="J38" s="10"/>
      <c r="M38" s="12"/>
      <c r="N38" s="12"/>
      <c r="R38" s="12"/>
      <c r="W38" s="12"/>
      <c r="Z38" s="10"/>
    </row>
    <row r="39" spans="1:26" s="9" customFormat="1" ht="15.75">
      <c r="A39" s="1"/>
      <c r="B39" s="84"/>
      <c r="C39" s="17"/>
      <c r="D39" s="17" t="s">
        <v>63</v>
      </c>
      <c r="E39" s="17"/>
      <c r="F39" s="30">
        <v>-2</v>
      </c>
      <c r="G39" s="73"/>
      <c r="J39" s="10"/>
      <c r="K39" s="12"/>
      <c r="R39" s="12"/>
      <c r="Z39" s="10"/>
    </row>
    <row r="40" spans="1:26" s="9" customFormat="1" ht="15.75">
      <c r="A40" s="1"/>
      <c r="B40" s="84"/>
      <c r="C40" s="17"/>
      <c r="D40" s="17" t="s">
        <v>64</v>
      </c>
      <c r="E40" s="17"/>
      <c r="F40" s="17">
        <v>150</v>
      </c>
      <c r="G40" s="73"/>
      <c r="H40" s="12"/>
      <c r="J40" s="10"/>
      <c r="O40" s="12"/>
      <c r="R40" s="12"/>
      <c r="Z40" s="10"/>
    </row>
    <row r="41" spans="1:26" s="9" customFormat="1" ht="6" customHeight="1">
      <c r="A41" s="1"/>
      <c r="B41" s="84"/>
      <c r="C41" s="17"/>
      <c r="D41" s="17"/>
      <c r="E41" s="17"/>
      <c r="F41" s="17"/>
      <c r="G41" s="73"/>
      <c r="Z41" s="10"/>
    </row>
    <row r="42" spans="1:26" s="9" customFormat="1" ht="15.75">
      <c r="A42" s="1"/>
      <c r="B42" s="102"/>
      <c r="C42" s="97" t="s">
        <v>65</v>
      </c>
      <c r="D42" s="54"/>
      <c r="E42" s="55"/>
      <c r="F42" s="100">
        <f>SUM(F37:F40)</f>
        <v>12573</v>
      </c>
      <c r="G42" s="103"/>
      <c r="H42" s="10"/>
      <c r="I42" s="12"/>
      <c r="J42" s="12"/>
      <c r="K42" s="12"/>
      <c r="M42" s="10"/>
      <c r="N42" s="10"/>
      <c r="O42" s="12"/>
      <c r="P42" s="10"/>
      <c r="R42" s="10"/>
      <c r="W42" s="10"/>
      <c r="X42" s="10"/>
      <c r="Y42" s="10"/>
      <c r="Z42" s="10"/>
    </row>
    <row r="43" spans="1:26" s="9" customFormat="1" ht="6.75" customHeight="1">
      <c r="A43" s="1"/>
      <c r="B43" s="84"/>
      <c r="C43" s="17"/>
      <c r="D43" s="17"/>
      <c r="E43" s="27"/>
      <c r="F43" s="17"/>
      <c r="G43" s="73"/>
      <c r="I43" s="12"/>
      <c r="J43" s="12"/>
      <c r="K43" s="12"/>
      <c r="O43" s="12"/>
      <c r="Z43" s="10"/>
    </row>
    <row r="44" spans="1:26" s="9" customFormat="1" ht="15" customHeight="1">
      <c r="A44" s="1"/>
      <c r="B44" s="84"/>
      <c r="C44" s="25" t="s">
        <v>109</v>
      </c>
      <c r="D44" s="17"/>
      <c r="E44" s="27"/>
      <c r="F44" s="17"/>
      <c r="G44" s="73"/>
      <c r="I44" s="12"/>
      <c r="J44" s="12"/>
      <c r="K44" s="12"/>
      <c r="O44" s="12"/>
      <c r="Z44" s="10"/>
    </row>
    <row r="45" spans="1:26" s="9" customFormat="1" ht="15.75">
      <c r="A45" s="1"/>
      <c r="B45" s="84"/>
      <c r="C45" s="17"/>
      <c r="D45" s="17" t="s">
        <v>72</v>
      </c>
      <c r="E45" s="17"/>
      <c r="F45" s="17">
        <v>2</v>
      </c>
      <c r="G45" s="73"/>
      <c r="H45" s="12"/>
      <c r="I45" s="12"/>
      <c r="J45" s="12"/>
      <c r="K45" s="12"/>
      <c r="O45" s="12"/>
      <c r="Z45" s="10"/>
    </row>
    <row r="46" spans="1:26" s="9" customFormat="1" ht="15.75">
      <c r="A46" s="1"/>
      <c r="B46" s="84"/>
      <c r="C46" s="17"/>
      <c r="D46" s="17" t="s">
        <v>64</v>
      </c>
      <c r="E46" s="17"/>
      <c r="F46" s="27">
        <v>98</v>
      </c>
      <c r="G46" s="73"/>
      <c r="J46" s="12"/>
      <c r="K46" s="12"/>
      <c r="M46" s="12"/>
      <c r="N46" s="12"/>
      <c r="O46" s="14"/>
      <c r="R46" s="12"/>
      <c r="W46" s="12"/>
      <c r="X46" s="12"/>
      <c r="Z46" s="10"/>
    </row>
    <row r="47" spans="1:26" s="9" customFormat="1" ht="15.75">
      <c r="A47" s="1"/>
      <c r="B47" s="84"/>
      <c r="C47" s="17"/>
      <c r="D47" s="17" t="s">
        <v>46</v>
      </c>
      <c r="E47" s="17"/>
      <c r="F47" s="27">
        <v>-1863</v>
      </c>
      <c r="G47" s="73"/>
      <c r="J47" s="12"/>
      <c r="M47" s="12"/>
      <c r="P47" s="12"/>
      <c r="R47" s="12"/>
      <c r="X47" s="12"/>
      <c r="Z47" s="10"/>
    </row>
    <row r="48" spans="1:26" s="9" customFormat="1" ht="15.75">
      <c r="A48" s="1"/>
      <c r="B48" s="84"/>
      <c r="C48" s="17"/>
      <c r="D48" s="17" t="s">
        <v>128</v>
      </c>
      <c r="E48" s="17"/>
      <c r="F48" s="27">
        <v>62088</v>
      </c>
      <c r="G48" s="73"/>
      <c r="J48" s="12"/>
      <c r="M48" s="12"/>
      <c r="P48" s="12"/>
      <c r="R48" s="12"/>
      <c r="X48" s="12"/>
      <c r="Z48" s="10"/>
    </row>
    <row r="49" spans="1:26" s="9" customFormat="1" ht="15.75">
      <c r="A49" s="1"/>
      <c r="B49" s="84"/>
      <c r="C49" s="17"/>
      <c r="D49" s="17" t="s">
        <v>67</v>
      </c>
      <c r="E49" s="17"/>
      <c r="F49" s="27"/>
      <c r="G49" s="73"/>
      <c r="J49" s="12"/>
      <c r="M49" s="12"/>
      <c r="P49" s="12"/>
      <c r="R49" s="12"/>
      <c r="X49" s="12"/>
      <c r="Z49" s="10"/>
    </row>
    <row r="50" spans="1:26" s="9" customFormat="1" ht="15.75">
      <c r="A50" s="1"/>
      <c r="B50" s="84"/>
      <c r="C50" s="17"/>
      <c r="D50" s="31" t="s">
        <v>68</v>
      </c>
      <c r="E50" s="17"/>
      <c r="F50" s="27">
        <v>23</v>
      </c>
      <c r="G50" s="73"/>
      <c r="J50" s="12"/>
      <c r="M50" s="12"/>
      <c r="P50" s="12"/>
      <c r="R50" s="12"/>
      <c r="X50" s="12"/>
      <c r="Z50" s="10"/>
    </row>
    <row r="51" spans="1:26" s="9" customFormat="1" ht="15.75">
      <c r="A51" s="1"/>
      <c r="B51" s="84"/>
      <c r="C51" s="17"/>
      <c r="D51" s="17" t="s">
        <v>70</v>
      </c>
      <c r="E51" s="27"/>
      <c r="F51" s="27">
        <v>60548</v>
      </c>
      <c r="G51" s="73"/>
      <c r="J51" s="12"/>
      <c r="M51" s="12"/>
      <c r="P51" s="12"/>
      <c r="X51" s="12"/>
      <c r="Z51" s="10"/>
    </row>
    <row r="52" spans="1:26" s="9" customFormat="1" ht="15.75">
      <c r="A52" s="1"/>
      <c r="B52" s="84"/>
      <c r="C52" s="17"/>
      <c r="D52" s="17" t="s">
        <v>66</v>
      </c>
      <c r="E52" s="17"/>
      <c r="F52" s="27">
        <v>-253</v>
      </c>
      <c r="G52" s="73"/>
      <c r="P52" s="12"/>
      <c r="X52" s="12"/>
      <c r="Z52" s="10"/>
    </row>
    <row r="53" spans="1:26" s="9" customFormat="1" ht="5.25" customHeight="1">
      <c r="A53" s="1"/>
      <c r="B53" s="65"/>
      <c r="C53" s="18"/>
      <c r="D53" s="18"/>
      <c r="E53" s="18"/>
      <c r="F53" s="18"/>
      <c r="G53" s="75"/>
      <c r="P53" s="12"/>
      <c r="X53" s="12"/>
      <c r="Z53" s="10"/>
    </row>
    <row r="54" spans="1:26" s="9" customFormat="1" ht="15.75">
      <c r="A54" s="1"/>
      <c r="B54" s="102"/>
      <c r="C54" s="97" t="s">
        <v>69</v>
      </c>
      <c r="D54" s="54"/>
      <c r="E54" s="54"/>
      <c r="F54" s="100">
        <f>SUM(F45:F52)</f>
        <v>120643</v>
      </c>
      <c r="G54" s="103"/>
      <c r="H54" s="10"/>
      <c r="J54" s="10"/>
      <c r="K54" s="10"/>
      <c r="M54" s="12"/>
      <c r="N54" s="10"/>
      <c r="O54" s="10"/>
      <c r="P54" s="12"/>
      <c r="R54" s="10"/>
      <c r="W54" s="10"/>
      <c r="X54" s="12"/>
      <c r="Z54" s="10"/>
    </row>
    <row r="55" spans="1:26" s="9" customFormat="1" ht="7.5" customHeight="1">
      <c r="A55" s="1"/>
      <c r="B55" s="84"/>
      <c r="C55" s="25"/>
      <c r="D55" s="17"/>
      <c r="E55" s="56"/>
      <c r="F55" s="17"/>
      <c r="G55" s="73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2"/>
      <c r="Y55" s="10"/>
      <c r="Z55" s="10"/>
    </row>
    <row r="56" spans="1:26" s="9" customFormat="1" ht="17.25" customHeight="1">
      <c r="A56" s="1"/>
      <c r="B56" s="84"/>
      <c r="C56" s="25" t="s">
        <v>110</v>
      </c>
      <c r="D56" s="17"/>
      <c r="E56" s="56"/>
      <c r="F56" s="17"/>
      <c r="G56" s="7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2"/>
      <c r="Y56" s="10"/>
      <c r="Z56" s="10"/>
    </row>
    <row r="57" spans="1:26" s="9" customFormat="1" ht="17.25" customHeight="1">
      <c r="A57" s="1"/>
      <c r="B57" s="84"/>
      <c r="C57" s="17"/>
      <c r="D57" s="17" t="s">
        <v>116</v>
      </c>
      <c r="E57" s="108" t="s">
        <v>115</v>
      </c>
      <c r="F57" s="27">
        <v>-21672</v>
      </c>
      <c r="G57" s="73"/>
      <c r="J57" s="12"/>
      <c r="M57" s="12"/>
      <c r="N57" s="12"/>
      <c r="R57" s="12"/>
      <c r="Z57" s="12"/>
    </row>
    <row r="58" spans="1:26" s="9" customFormat="1" ht="17.25" customHeight="1">
      <c r="A58" s="1"/>
      <c r="B58" s="84"/>
      <c r="C58" s="17"/>
      <c r="D58" s="17" t="s">
        <v>63</v>
      </c>
      <c r="E58" s="17"/>
      <c r="F58" s="27">
        <v>-100</v>
      </c>
      <c r="G58" s="73"/>
      <c r="J58" s="12"/>
      <c r="M58" s="12"/>
      <c r="Z58" s="12"/>
    </row>
    <row r="59" spans="1:26" s="9" customFormat="1" ht="17.25" customHeight="1">
      <c r="A59" s="1"/>
      <c r="B59" s="84"/>
      <c r="C59" s="17"/>
      <c r="D59" s="17" t="s">
        <v>117</v>
      </c>
      <c r="E59" s="17"/>
      <c r="F59" s="27">
        <v>-560</v>
      </c>
      <c r="G59" s="73"/>
      <c r="Z59" s="12"/>
    </row>
    <row r="60" spans="1:26" s="9" customFormat="1" ht="6" customHeight="1">
      <c r="A60" s="5"/>
      <c r="B60" s="84"/>
      <c r="C60" s="17"/>
      <c r="D60" s="17"/>
      <c r="E60" s="17"/>
      <c r="F60" s="17"/>
      <c r="G60" s="73"/>
      <c r="Z60" s="12"/>
    </row>
    <row r="61" spans="1:26" s="9" customFormat="1" ht="17.25" customHeight="1">
      <c r="A61" s="5"/>
      <c r="B61" s="102"/>
      <c r="C61" s="97" t="s">
        <v>71</v>
      </c>
      <c r="D61" s="54"/>
      <c r="E61" s="54"/>
      <c r="F61" s="100">
        <f>SUM(F57:F60)</f>
        <v>-22332</v>
      </c>
      <c r="G61" s="103"/>
      <c r="J61" s="10"/>
      <c r="M61" s="12"/>
      <c r="N61" s="10"/>
      <c r="R61" s="12"/>
      <c r="Z61" s="12"/>
    </row>
    <row r="62" spans="1:7" s="9" customFormat="1" ht="8.25" customHeight="1">
      <c r="A62" s="5"/>
      <c r="B62" s="84"/>
      <c r="C62" s="17"/>
      <c r="D62" s="17"/>
      <c r="E62" s="17"/>
      <c r="F62" s="17"/>
      <c r="G62" s="73"/>
    </row>
    <row r="63" spans="1:26" s="9" customFormat="1" ht="17.25" customHeight="1">
      <c r="A63" s="1"/>
      <c r="B63" s="84"/>
      <c r="C63" s="25" t="s">
        <v>37</v>
      </c>
      <c r="D63" s="17"/>
      <c r="E63" s="17"/>
      <c r="F63" s="56">
        <f>+F61+F54+F42</f>
        <v>110884</v>
      </c>
      <c r="G63" s="73"/>
      <c r="H63" s="10"/>
      <c r="J63" s="10"/>
      <c r="K63" s="10"/>
      <c r="M63" s="10"/>
      <c r="N63" s="10"/>
      <c r="O63" s="10"/>
      <c r="P63" s="10"/>
      <c r="R63" s="10"/>
      <c r="W63" s="10"/>
      <c r="Z63" s="10"/>
    </row>
    <row r="64" spans="1:26" s="9" customFormat="1" ht="21" customHeight="1">
      <c r="A64" s="1"/>
      <c r="B64" s="84"/>
      <c r="C64" s="25" t="s">
        <v>85</v>
      </c>
      <c r="D64" s="17"/>
      <c r="E64" s="17"/>
      <c r="F64" s="27">
        <v>99</v>
      </c>
      <c r="G64" s="73"/>
      <c r="H64" s="12"/>
      <c r="J64" s="12"/>
      <c r="M64" s="12"/>
      <c r="N64" s="12"/>
      <c r="O64" s="14"/>
      <c r="P64" s="12"/>
      <c r="R64" s="14"/>
      <c r="Z64" s="12"/>
    </row>
    <row r="65" spans="1:26" s="9" customFormat="1" ht="22.5" customHeight="1" thickBot="1">
      <c r="A65" s="1"/>
      <c r="B65" s="90"/>
      <c r="C65" s="91" t="s">
        <v>86</v>
      </c>
      <c r="D65" s="49"/>
      <c r="E65" s="49"/>
      <c r="F65" s="50">
        <f>SUM(F63:F64)</f>
        <v>110983</v>
      </c>
      <c r="G65" s="76"/>
      <c r="H65" s="10"/>
      <c r="J65" s="10"/>
      <c r="K65" s="10"/>
      <c r="M65" s="10"/>
      <c r="N65" s="10"/>
      <c r="O65" s="10"/>
      <c r="P65" s="12"/>
      <c r="R65" s="10"/>
      <c r="W65" s="10"/>
      <c r="Z65" s="10"/>
    </row>
    <row r="66" spans="1:7" s="110" customFormat="1" ht="12.75">
      <c r="A66" s="6"/>
      <c r="B66" s="6"/>
      <c r="C66" s="7"/>
      <c r="D66" s="37"/>
      <c r="E66" s="37"/>
      <c r="F66" s="37"/>
      <c r="G66" s="96"/>
    </row>
    <row r="67" spans="1:7" s="110" customFormat="1" ht="12.75">
      <c r="A67" s="96"/>
      <c r="B67" s="96"/>
      <c r="C67" s="37"/>
      <c r="D67" s="37"/>
      <c r="E67" s="37"/>
      <c r="F67" s="37"/>
      <c r="G67" s="96"/>
    </row>
    <row r="68" spans="1:9" s="110" customFormat="1" ht="12.75">
      <c r="A68" s="96"/>
      <c r="B68" s="96"/>
      <c r="C68" s="37" t="s">
        <v>94</v>
      </c>
      <c r="D68" s="37"/>
      <c r="E68" s="37"/>
      <c r="F68" s="37"/>
      <c r="G68" s="6"/>
      <c r="H68" s="111"/>
      <c r="I68" s="111"/>
    </row>
    <row r="69" spans="1:9" s="110" customFormat="1" ht="12.75">
      <c r="A69" s="96"/>
      <c r="B69" s="96"/>
      <c r="C69" s="37" t="s">
        <v>95</v>
      </c>
      <c r="D69" s="37"/>
      <c r="E69" s="37"/>
      <c r="F69" s="37"/>
      <c r="G69" s="6"/>
      <c r="H69" s="111"/>
      <c r="I69" s="111"/>
    </row>
    <row r="70" spans="1:9" s="110" customFormat="1" ht="12.75">
      <c r="A70" s="96"/>
      <c r="B70" s="96"/>
      <c r="C70" s="37"/>
      <c r="D70" s="37"/>
      <c r="E70" s="37"/>
      <c r="F70" s="37"/>
      <c r="G70" s="6"/>
      <c r="H70" s="111"/>
      <c r="I70" s="111"/>
    </row>
    <row r="71" spans="1:7" s="110" customFormat="1" ht="12.75">
      <c r="A71" s="96"/>
      <c r="B71" s="96"/>
      <c r="C71" s="37" t="s">
        <v>98</v>
      </c>
      <c r="D71" s="37"/>
      <c r="E71" s="37"/>
      <c r="F71" s="37"/>
      <c r="G71" s="96"/>
    </row>
    <row r="72" spans="1:7" s="110" customFormat="1" ht="12.75">
      <c r="A72" s="96"/>
      <c r="B72" s="96"/>
      <c r="C72" s="109" t="s">
        <v>111</v>
      </c>
      <c r="D72" s="37"/>
      <c r="E72" s="37"/>
      <c r="F72" s="37"/>
      <c r="G72" s="96"/>
    </row>
    <row r="73" spans="1:7" s="110" customFormat="1" ht="12.75">
      <c r="A73" s="96"/>
      <c r="B73" s="96"/>
      <c r="C73" s="37"/>
      <c r="D73" s="37"/>
      <c r="E73" s="37"/>
      <c r="F73" s="37"/>
      <c r="G73" s="96"/>
    </row>
    <row r="74" spans="1:7" s="110" customFormat="1" ht="12.75">
      <c r="A74" s="96"/>
      <c r="B74" s="96"/>
      <c r="C74" s="37"/>
      <c r="D74" s="37"/>
      <c r="E74" s="37"/>
      <c r="F74" s="37"/>
      <c r="G74" s="96"/>
    </row>
    <row r="75" spans="1:7" s="110" customFormat="1" ht="12.75">
      <c r="A75" s="96"/>
      <c r="B75" s="96"/>
      <c r="C75" s="77" t="s">
        <v>112</v>
      </c>
      <c r="F75" s="13" t="s">
        <v>1</v>
      </c>
      <c r="G75" s="96"/>
    </row>
    <row r="76" spans="1:7" s="110" customFormat="1" ht="3" customHeight="1">
      <c r="A76" s="96"/>
      <c r="B76" s="96"/>
      <c r="C76" s="37"/>
      <c r="D76" s="37"/>
      <c r="E76" s="37"/>
      <c r="F76" s="37"/>
      <c r="G76" s="96"/>
    </row>
    <row r="77" spans="1:7" s="110" customFormat="1" ht="12.75">
      <c r="A77" s="96"/>
      <c r="B77" s="96"/>
      <c r="C77" s="99" t="s">
        <v>86</v>
      </c>
      <c r="D77" s="37"/>
      <c r="E77" s="37"/>
      <c r="F77" s="112">
        <f>+F65</f>
        <v>110983</v>
      </c>
      <c r="G77" s="96"/>
    </row>
    <row r="78" spans="1:7" s="110" customFormat="1" ht="12.75">
      <c r="A78" s="96"/>
      <c r="B78" s="96"/>
      <c r="C78" s="37" t="s">
        <v>113</v>
      </c>
      <c r="D78" s="37"/>
      <c r="E78" s="37"/>
      <c r="F78" s="112">
        <v>2934</v>
      </c>
      <c r="G78" s="96"/>
    </row>
    <row r="79" spans="1:7" s="110" customFormat="1" ht="12.75">
      <c r="A79" s="96"/>
      <c r="B79" s="96"/>
      <c r="C79" s="99" t="s">
        <v>114</v>
      </c>
      <c r="D79" s="37"/>
      <c r="E79" s="37"/>
      <c r="F79" s="113">
        <f>SUM(F77:F78)</f>
        <v>113917</v>
      </c>
      <c r="G79" s="96"/>
    </row>
    <row r="80" spans="1:7" s="110" customFormat="1" ht="12.75">
      <c r="A80" s="96"/>
      <c r="B80" s="96"/>
      <c r="C80" s="99"/>
      <c r="D80" s="37"/>
      <c r="E80" s="37"/>
      <c r="F80" s="116"/>
      <c r="G80" s="96"/>
    </row>
    <row r="81" spans="1:7" s="110" customFormat="1" ht="12.75">
      <c r="A81" s="96"/>
      <c r="B81" s="96"/>
      <c r="C81" s="99"/>
      <c r="D81" s="37"/>
      <c r="E81" s="37"/>
      <c r="F81" s="116"/>
      <c r="G81" s="96"/>
    </row>
    <row r="82" spans="1:7" s="110" customFormat="1" ht="12.75">
      <c r="A82" s="96"/>
      <c r="B82" s="96"/>
      <c r="C82" s="99"/>
      <c r="D82" s="37"/>
      <c r="E82" s="37"/>
      <c r="F82" s="116"/>
      <c r="G82" s="96"/>
    </row>
    <row r="83" spans="1:7" s="110" customFormat="1" ht="12.75">
      <c r="A83" s="96"/>
      <c r="B83" s="96"/>
      <c r="C83" s="99"/>
      <c r="D83" s="37"/>
      <c r="E83" s="37"/>
      <c r="F83" s="116"/>
      <c r="G83" s="96"/>
    </row>
    <row r="84" spans="1:7" s="110" customFormat="1" ht="12.75">
      <c r="A84" s="96"/>
      <c r="B84" s="96"/>
      <c r="C84" s="99"/>
      <c r="D84" s="37"/>
      <c r="E84" s="37"/>
      <c r="F84" s="116"/>
      <c r="G84" s="96"/>
    </row>
    <row r="85" spans="1:7" s="110" customFormat="1" ht="12.75">
      <c r="A85" s="96"/>
      <c r="B85" s="96"/>
      <c r="C85" s="99"/>
      <c r="D85" s="37"/>
      <c r="E85" s="37"/>
      <c r="F85" s="116"/>
      <c r="G85" s="96"/>
    </row>
    <row r="86" spans="1:7" s="110" customFormat="1" ht="12.75">
      <c r="A86" s="96"/>
      <c r="B86" s="96"/>
      <c r="C86" s="99"/>
      <c r="D86" s="37"/>
      <c r="E86" s="37"/>
      <c r="F86" s="116"/>
      <c r="G86" s="96"/>
    </row>
    <row r="87" spans="1:7" s="110" customFormat="1" ht="12.75">
      <c r="A87" s="96"/>
      <c r="B87" s="96"/>
      <c r="C87" s="99"/>
      <c r="D87" s="37"/>
      <c r="E87" s="37"/>
      <c r="F87" s="116"/>
      <c r="G87" s="96"/>
    </row>
    <row r="88" spans="1:7" s="110" customFormat="1" ht="12.75">
      <c r="A88" s="96"/>
      <c r="B88" s="96"/>
      <c r="C88" s="99"/>
      <c r="D88" s="37"/>
      <c r="E88" s="37"/>
      <c r="F88" s="116"/>
      <c r="G88" s="96"/>
    </row>
    <row r="89" spans="1:7" s="9" customFormat="1" ht="15.75">
      <c r="A89"/>
      <c r="B89"/>
      <c r="C89" s="124">
        <v>3</v>
      </c>
      <c r="D89" s="124"/>
      <c r="E89" s="124"/>
      <c r="F89" s="124"/>
      <c r="G89"/>
    </row>
    <row r="90" spans="1:7" s="9" customFormat="1" ht="12.75">
      <c r="A90"/>
      <c r="B90"/>
      <c r="C90" s="37"/>
      <c r="D90" s="37"/>
      <c r="E90" s="37"/>
      <c r="F90" s="37"/>
      <c r="G90"/>
    </row>
    <row r="91" spans="1:7" s="9" customFormat="1" ht="12.75">
      <c r="A91"/>
      <c r="B91"/>
      <c r="C91" s="37"/>
      <c r="D91" s="37"/>
      <c r="E91" s="37"/>
      <c r="F91" s="37"/>
      <c r="G91"/>
    </row>
    <row r="92" spans="1:7" s="9" customFormat="1" ht="12.75">
      <c r="A92"/>
      <c r="B92"/>
      <c r="C92" s="37"/>
      <c r="D92" s="37"/>
      <c r="E92" s="37"/>
      <c r="F92" s="37"/>
      <c r="G92"/>
    </row>
    <row r="93" spans="1:7" s="9" customFormat="1" ht="12.75">
      <c r="A93"/>
      <c r="B93"/>
      <c r="C93" s="37"/>
      <c r="D93" s="37"/>
      <c r="E93" s="37"/>
      <c r="F93" s="37"/>
      <c r="G93"/>
    </row>
    <row r="94" spans="1:7" s="9" customFormat="1" ht="12.75">
      <c r="A94"/>
      <c r="B94"/>
      <c r="C94" s="37"/>
      <c r="D94" s="37"/>
      <c r="E94" s="37"/>
      <c r="F94" s="37"/>
      <c r="G94"/>
    </row>
    <row r="95" spans="1:7" s="9" customFormat="1" ht="12.75">
      <c r="A95"/>
      <c r="B95"/>
      <c r="C95" s="37"/>
      <c r="D95" s="37"/>
      <c r="E95" s="37"/>
      <c r="F95" s="37"/>
      <c r="G95"/>
    </row>
    <row r="96" spans="1:7" s="9" customFormat="1" ht="12.75">
      <c r="A96"/>
      <c r="B96"/>
      <c r="C96" s="37"/>
      <c r="D96" s="37"/>
      <c r="E96" s="37"/>
      <c r="F96" s="37"/>
      <c r="G96"/>
    </row>
    <row r="97" spans="1:7" s="9" customFormat="1" ht="12.75">
      <c r="A97"/>
      <c r="B97"/>
      <c r="C97" s="37"/>
      <c r="D97" s="37"/>
      <c r="E97" s="37"/>
      <c r="F97" s="37"/>
      <c r="G97"/>
    </row>
    <row r="98" spans="1:7" s="9" customFormat="1" ht="12.75">
      <c r="A98"/>
      <c r="B98"/>
      <c r="C98" s="37"/>
      <c r="D98" s="37"/>
      <c r="E98" s="37"/>
      <c r="F98" s="37"/>
      <c r="G98"/>
    </row>
    <row r="99" spans="1:7" s="9" customFormat="1" ht="12.75">
      <c r="A99"/>
      <c r="B99"/>
      <c r="C99" s="37"/>
      <c r="D99" s="37"/>
      <c r="E99" s="37"/>
      <c r="F99" s="37"/>
      <c r="G99"/>
    </row>
    <row r="100" spans="1:7" s="9" customFormat="1" ht="12.75">
      <c r="A100"/>
      <c r="B100"/>
      <c r="C100" s="37"/>
      <c r="D100" s="37"/>
      <c r="E100" s="37"/>
      <c r="F100" s="37"/>
      <c r="G100"/>
    </row>
    <row r="101" spans="1:7" s="9" customFormat="1" ht="12.75">
      <c r="A101"/>
      <c r="B101"/>
      <c r="C101" s="37"/>
      <c r="D101" s="37"/>
      <c r="E101" s="37"/>
      <c r="F101" s="37"/>
      <c r="G101"/>
    </row>
    <row r="102" spans="1:7" s="9" customFormat="1" ht="12.75">
      <c r="A102"/>
      <c r="B102"/>
      <c r="C102" s="37"/>
      <c r="D102" s="37"/>
      <c r="E102" s="37"/>
      <c r="F102" s="37"/>
      <c r="G102"/>
    </row>
    <row r="103" spans="1:7" s="9" customFormat="1" ht="12.75">
      <c r="A103"/>
      <c r="B103"/>
      <c r="C103" s="37"/>
      <c r="D103" s="37"/>
      <c r="E103" s="37"/>
      <c r="F103" s="37"/>
      <c r="G103"/>
    </row>
    <row r="104" spans="1:7" s="9" customFormat="1" ht="12.75">
      <c r="A104"/>
      <c r="B104"/>
      <c r="C104"/>
      <c r="D104"/>
      <c r="E104"/>
      <c r="F104" s="96"/>
      <c r="G104"/>
    </row>
    <row r="105" spans="1:7" s="9" customFormat="1" ht="12.75">
      <c r="A105"/>
      <c r="B105"/>
      <c r="C105"/>
      <c r="D105"/>
      <c r="E105"/>
      <c r="F105" s="96"/>
      <c r="G105"/>
    </row>
    <row r="106" spans="1:7" s="9" customFormat="1" ht="12.75">
      <c r="A106"/>
      <c r="B106"/>
      <c r="C106"/>
      <c r="D106"/>
      <c r="E106"/>
      <c r="F106" s="96"/>
      <c r="G106"/>
    </row>
    <row r="107" spans="1:7" s="9" customFormat="1" ht="12.75">
      <c r="A107"/>
      <c r="B107"/>
      <c r="C107"/>
      <c r="D107"/>
      <c r="E107"/>
      <c r="F107" s="96"/>
      <c r="G107"/>
    </row>
    <row r="108" spans="1:7" s="9" customFormat="1" ht="12.75">
      <c r="A108"/>
      <c r="B108"/>
      <c r="C108"/>
      <c r="D108"/>
      <c r="E108"/>
      <c r="F108" s="96"/>
      <c r="G108"/>
    </row>
    <row r="109" spans="1:7" s="9" customFormat="1" ht="12.75">
      <c r="A109"/>
      <c r="B109"/>
      <c r="C109"/>
      <c r="D109"/>
      <c r="E109"/>
      <c r="F109" s="96"/>
      <c r="G109"/>
    </row>
    <row r="110" spans="1:7" s="9" customFormat="1" ht="12.75">
      <c r="A110"/>
      <c r="B110"/>
      <c r="C110"/>
      <c r="D110"/>
      <c r="E110"/>
      <c r="F110" s="96"/>
      <c r="G110"/>
    </row>
    <row r="111" spans="1:7" s="9" customFormat="1" ht="12.75">
      <c r="A111"/>
      <c r="B111"/>
      <c r="C111"/>
      <c r="D111"/>
      <c r="E111"/>
      <c r="F111" s="96"/>
      <c r="G111"/>
    </row>
    <row r="112" spans="1:7" s="9" customFormat="1" ht="12.75">
      <c r="A112"/>
      <c r="B112"/>
      <c r="C112"/>
      <c r="D112"/>
      <c r="E112"/>
      <c r="F112" s="96"/>
      <c r="G112"/>
    </row>
    <row r="113" spans="1:7" s="9" customFormat="1" ht="12.75">
      <c r="A113"/>
      <c r="B113"/>
      <c r="C113"/>
      <c r="D113"/>
      <c r="E113"/>
      <c r="F113" s="96"/>
      <c r="G113"/>
    </row>
    <row r="114" spans="1:7" s="9" customFormat="1" ht="12.75">
      <c r="A114"/>
      <c r="B114"/>
      <c r="C114"/>
      <c r="D114"/>
      <c r="E114"/>
      <c r="F114" s="96"/>
      <c r="G114"/>
    </row>
    <row r="115" spans="1:7" s="9" customFormat="1" ht="12.75">
      <c r="A115"/>
      <c r="B115"/>
      <c r="C115"/>
      <c r="D115"/>
      <c r="E115"/>
      <c r="F115" s="96"/>
      <c r="G115"/>
    </row>
    <row r="116" spans="1:7" s="9" customFormat="1" ht="12.75">
      <c r="A116"/>
      <c r="B116"/>
      <c r="C116"/>
      <c r="D116"/>
      <c r="E116"/>
      <c r="F116" s="96"/>
      <c r="G116"/>
    </row>
    <row r="117" spans="1:7" s="9" customFormat="1" ht="12.75">
      <c r="A117"/>
      <c r="B117"/>
      <c r="C117"/>
      <c r="D117"/>
      <c r="E117"/>
      <c r="F117" s="96"/>
      <c r="G117"/>
    </row>
    <row r="118" spans="1:7" s="9" customFormat="1" ht="12.75">
      <c r="A118"/>
      <c r="B118"/>
      <c r="C118"/>
      <c r="D118"/>
      <c r="E118"/>
      <c r="F118" s="96"/>
      <c r="G118"/>
    </row>
    <row r="119" spans="1:7" s="9" customFormat="1" ht="12.75">
      <c r="A119"/>
      <c r="B119"/>
      <c r="C119"/>
      <c r="D119"/>
      <c r="E119"/>
      <c r="F119" s="96"/>
      <c r="G119"/>
    </row>
    <row r="120" spans="1:7" s="9" customFormat="1" ht="12.75">
      <c r="A120"/>
      <c r="B120"/>
      <c r="C120"/>
      <c r="D120"/>
      <c r="E120"/>
      <c r="F120" s="96"/>
      <c r="G120"/>
    </row>
    <row r="121" spans="1:7" s="9" customFormat="1" ht="12.75">
      <c r="A121"/>
      <c r="B121"/>
      <c r="C121"/>
      <c r="D121"/>
      <c r="E121"/>
      <c r="F121" s="96"/>
      <c r="G121"/>
    </row>
    <row r="122" spans="1:7" s="9" customFormat="1" ht="12.75">
      <c r="A122"/>
      <c r="B122"/>
      <c r="C122"/>
      <c r="D122"/>
      <c r="E122"/>
      <c r="F122" s="96"/>
      <c r="G122"/>
    </row>
    <row r="123" spans="1:7" s="9" customFormat="1" ht="12.75">
      <c r="A123"/>
      <c r="B123"/>
      <c r="C123"/>
      <c r="D123"/>
      <c r="E123"/>
      <c r="F123" s="96"/>
      <c r="G123"/>
    </row>
    <row r="124" spans="1:7" s="9" customFormat="1" ht="12.75">
      <c r="A124"/>
      <c r="B124"/>
      <c r="C124"/>
      <c r="D124"/>
      <c r="E124"/>
      <c r="F124" s="96"/>
      <c r="G124"/>
    </row>
    <row r="125" spans="1:7" s="9" customFormat="1" ht="12.75">
      <c r="A125"/>
      <c r="B125"/>
      <c r="C125"/>
      <c r="D125"/>
      <c r="E125"/>
      <c r="F125" s="96"/>
      <c r="G125"/>
    </row>
    <row r="126" spans="1:7" s="9" customFormat="1" ht="12.75">
      <c r="A126"/>
      <c r="B126"/>
      <c r="C126"/>
      <c r="D126"/>
      <c r="E126"/>
      <c r="F126" s="96"/>
      <c r="G126"/>
    </row>
    <row r="127" spans="1:7" s="9" customFormat="1" ht="12.75">
      <c r="A127"/>
      <c r="B127"/>
      <c r="C127"/>
      <c r="D127"/>
      <c r="E127"/>
      <c r="F127" s="96"/>
      <c r="G127"/>
    </row>
    <row r="128" spans="1:7" s="9" customFormat="1" ht="12.75">
      <c r="A128"/>
      <c r="B128"/>
      <c r="C128"/>
      <c r="D128"/>
      <c r="E128"/>
      <c r="F128" s="96"/>
      <c r="G128"/>
    </row>
    <row r="129" spans="1:7" s="9" customFormat="1" ht="12.75">
      <c r="A129"/>
      <c r="B129"/>
      <c r="C129"/>
      <c r="D129"/>
      <c r="E129"/>
      <c r="F129" s="96"/>
      <c r="G129"/>
    </row>
    <row r="130" spans="1:7" s="9" customFormat="1" ht="12.75">
      <c r="A130"/>
      <c r="B130"/>
      <c r="C130"/>
      <c r="D130"/>
      <c r="E130"/>
      <c r="F130" s="96"/>
      <c r="G130"/>
    </row>
    <row r="131" spans="1:7" s="9" customFormat="1" ht="12.75">
      <c r="A131"/>
      <c r="B131"/>
      <c r="C131"/>
      <c r="D131"/>
      <c r="E131"/>
      <c r="F131" s="96"/>
      <c r="G131"/>
    </row>
    <row r="132" spans="1:7" s="9" customFormat="1" ht="12.75">
      <c r="A132"/>
      <c r="B132"/>
      <c r="C132"/>
      <c r="D132"/>
      <c r="E132"/>
      <c r="F132" s="96"/>
      <c r="G132"/>
    </row>
    <row r="133" spans="1:7" s="9" customFormat="1" ht="12.75">
      <c r="A133"/>
      <c r="B133"/>
      <c r="C133"/>
      <c r="D133"/>
      <c r="E133"/>
      <c r="F133" s="96"/>
      <c r="G133"/>
    </row>
    <row r="134" spans="1:7" s="9" customFormat="1" ht="12.75">
      <c r="A134"/>
      <c r="B134"/>
      <c r="C134"/>
      <c r="D134"/>
      <c r="E134"/>
      <c r="F134" s="96"/>
      <c r="G134"/>
    </row>
    <row r="135" spans="1:7" s="9" customFormat="1" ht="12.75">
      <c r="A135"/>
      <c r="B135"/>
      <c r="C135"/>
      <c r="D135"/>
      <c r="E135"/>
      <c r="F135" s="96"/>
      <c r="G135"/>
    </row>
    <row r="136" spans="1:7" s="9" customFormat="1" ht="12.75">
      <c r="A136"/>
      <c r="B136"/>
      <c r="C136"/>
      <c r="D136"/>
      <c r="E136"/>
      <c r="F136" s="96"/>
      <c r="G136"/>
    </row>
    <row r="137" spans="1:7" s="9" customFormat="1" ht="12.75">
      <c r="A137"/>
      <c r="B137"/>
      <c r="C137"/>
      <c r="D137"/>
      <c r="E137"/>
      <c r="F137" s="96"/>
      <c r="G137"/>
    </row>
    <row r="138" spans="1:7" s="9" customFormat="1" ht="12.75">
      <c r="A138"/>
      <c r="B138"/>
      <c r="C138"/>
      <c r="D138"/>
      <c r="E138"/>
      <c r="F138" s="96"/>
      <c r="G138"/>
    </row>
    <row r="139" spans="1:7" s="9" customFormat="1" ht="12.75">
      <c r="A139"/>
      <c r="B139"/>
      <c r="C139"/>
      <c r="D139"/>
      <c r="E139"/>
      <c r="F139" s="96"/>
      <c r="G139"/>
    </row>
    <row r="140" spans="1:7" s="9" customFormat="1" ht="12.75">
      <c r="A140"/>
      <c r="B140"/>
      <c r="C140"/>
      <c r="D140"/>
      <c r="E140"/>
      <c r="F140" s="96"/>
      <c r="G140"/>
    </row>
    <row r="141" spans="1:7" s="9" customFormat="1" ht="12.75">
      <c r="A141"/>
      <c r="B141"/>
      <c r="C141"/>
      <c r="D141"/>
      <c r="E141"/>
      <c r="F141" s="96"/>
      <c r="G141"/>
    </row>
    <row r="142" spans="1:7" s="9" customFormat="1" ht="12.75">
      <c r="A142"/>
      <c r="B142"/>
      <c r="C142"/>
      <c r="D142"/>
      <c r="E142"/>
      <c r="F142" s="96"/>
      <c r="G142"/>
    </row>
    <row r="143" spans="1:7" s="9" customFormat="1" ht="12.75">
      <c r="A143"/>
      <c r="B143"/>
      <c r="C143"/>
      <c r="D143"/>
      <c r="E143"/>
      <c r="F143" s="96"/>
      <c r="G143"/>
    </row>
    <row r="144" spans="1:7" s="9" customFormat="1" ht="12.75">
      <c r="A144"/>
      <c r="B144"/>
      <c r="C144"/>
      <c r="D144"/>
      <c r="E144"/>
      <c r="F144" s="96"/>
      <c r="G144"/>
    </row>
    <row r="145" spans="1:7" s="9" customFormat="1" ht="12.75">
      <c r="A145"/>
      <c r="B145"/>
      <c r="C145"/>
      <c r="D145"/>
      <c r="E145"/>
      <c r="F145" s="96"/>
      <c r="G145"/>
    </row>
    <row r="146" spans="1:7" s="9" customFormat="1" ht="12.75">
      <c r="A146"/>
      <c r="B146"/>
      <c r="C146"/>
      <c r="D146"/>
      <c r="E146"/>
      <c r="F146" s="96"/>
      <c r="G146"/>
    </row>
    <row r="147" spans="1:7" s="9" customFormat="1" ht="12.75">
      <c r="A147"/>
      <c r="B147"/>
      <c r="C147"/>
      <c r="D147"/>
      <c r="E147"/>
      <c r="F147" s="96"/>
      <c r="G147"/>
    </row>
    <row r="148" spans="1:7" s="9" customFormat="1" ht="12.75">
      <c r="A148"/>
      <c r="B148"/>
      <c r="C148"/>
      <c r="D148"/>
      <c r="E148"/>
      <c r="F148" s="96"/>
      <c r="G148"/>
    </row>
    <row r="149" spans="1:7" s="9" customFormat="1" ht="12.75">
      <c r="A149"/>
      <c r="B149"/>
      <c r="C149"/>
      <c r="D149"/>
      <c r="E149"/>
      <c r="F149" s="96"/>
      <c r="G149"/>
    </row>
    <row r="150" spans="1:7" s="9" customFormat="1" ht="12.75">
      <c r="A150"/>
      <c r="B150"/>
      <c r="C150"/>
      <c r="D150"/>
      <c r="E150"/>
      <c r="F150" s="96"/>
      <c r="G150"/>
    </row>
    <row r="151" spans="1:7" s="9" customFormat="1" ht="12.75">
      <c r="A151"/>
      <c r="B151"/>
      <c r="C151"/>
      <c r="D151"/>
      <c r="E151"/>
      <c r="F151" s="96"/>
      <c r="G151"/>
    </row>
    <row r="152" spans="1:7" s="9" customFormat="1" ht="12.75">
      <c r="A152"/>
      <c r="B152"/>
      <c r="C152"/>
      <c r="D152"/>
      <c r="E152"/>
      <c r="F152" s="96"/>
      <c r="G152"/>
    </row>
    <row r="153" spans="1:7" s="9" customFormat="1" ht="12.75">
      <c r="A153"/>
      <c r="B153"/>
      <c r="C153"/>
      <c r="D153"/>
      <c r="E153"/>
      <c r="F153" s="96"/>
      <c r="G153"/>
    </row>
    <row r="154" spans="1:7" s="9" customFormat="1" ht="12.75">
      <c r="A154"/>
      <c r="B154"/>
      <c r="C154"/>
      <c r="D154"/>
      <c r="E154"/>
      <c r="F154" s="96"/>
      <c r="G154"/>
    </row>
    <row r="155" spans="1:7" s="9" customFormat="1" ht="12.75">
      <c r="A155"/>
      <c r="B155"/>
      <c r="C155"/>
      <c r="D155"/>
      <c r="E155"/>
      <c r="F155" s="96"/>
      <c r="G155"/>
    </row>
    <row r="156" spans="1:7" s="9" customFormat="1" ht="12.75">
      <c r="A156"/>
      <c r="B156"/>
      <c r="C156"/>
      <c r="D156"/>
      <c r="E156"/>
      <c r="F156" s="96"/>
      <c r="G156"/>
    </row>
    <row r="157" spans="1:7" s="9" customFormat="1" ht="12.75">
      <c r="A157"/>
      <c r="B157"/>
      <c r="C157"/>
      <c r="D157"/>
      <c r="E157"/>
      <c r="F157" s="96"/>
      <c r="G157"/>
    </row>
    <row r="158" spans="1:7" s="9" customFormat="1" ht="12.75">
      <c r="A158"/>
      <c r="B158"/>
      <c r="C158"/>
      <c r="D158"/>
      <c r="E158"/>
      <c r="F158" s="96"/>
      <c r="G158"/>
    </row>
    <row r="159" spans="1:7" s="9" customFormat="1" ht="12.75">
      <c r="A159"/>
      <c r="B159"/>
      <c r="C159"/>
      <c r="D159"/>
      <c r="E159"/>
      <c r="F159" s="96"/>
      <c r="G159"/>
    </row>
    <row r="160" spans="1:7" s="9" customFormat="1" ht="12.75">
      <c r="A160"/>
      <c r="B160"/>
      <c r="C160"/>
      <c r="D160"/>
      <c r="E160"/>
      <c r="F160" s="96"/>
      <c r="G160"/>
    </row>
    <row r="161" spans="1:7" s="9" customFormat="1" ht="12.75">
      <c r="A161"/>
      <c r="B161"/>
      <c r="C161"/>
      <c r="D161"/>
      <c r="E161"/>
      <c r="F161" s="96"/>
      <c r="G161"/>
    </row>
    <row r="162" spans="1:7" s="9" customFormat="1" ht="12.75">
      <c r="A162"/>
      <c r="B162"/>
      <c r="C162"/>
      <c r="D162"/>
      <c r="E162"/>
      <c r="F162" s="96"/>
      <c r="G162"/>
    </row>
    <row r="163" spans="1:7" s="9" customFormat="1" ht="12.75">
      <c r="A163"/>
      <c r="B163"/>
      <c r="C163"/>
      <c r="D163"/>
      <c r="E163"/>
      <c r="F163" s="96"/>
      <c r="G163"/>
    </row>
    <row r="164" spans="1:7" s="9" customFormat="1" ht="12.75">
      <c r="A164"/>
      <c r="B164"/>
      <c r="C164"/>
      <c r="D164"/>
      <c r="E164"/>
      <c r="F164" s="96"/>
      <c r="G164"/>
    </row>
    <row r="165" spans="1:7" s="9" customFormat="1" ht="12.75">
      <c r="A165"/>
      <c r="B165"/>
      <c r="C165"/>
      <c r="D165"/>
      <c r="E165"/>
      <c r="F165" s="96"/>
      <c r="G165"/>
    </row>
    <row r="166" spans="1:7" s="9" customFormat="1" ht="12.75">
      <c r="A166"/>
      <c r="B166"/>
      <c r="C166"/>
      <c r="D166"/>
      <c r="E166"/>
      <c r="F166" s="96"/>
      <c r="G166"/>
    </row>
    <row r="167" spans="1:7" s="9" customFormat="1" ht="12.75">
      <c r="A167"/>
      <c r="B167"/>
      <c r="C167"/>
      <c r="D167"/>
      <c r="E167"/>
      <c r="F167" s="96"/>
      <c r="G167"/>
    </row>
    <row r="168" spans="1:7" s="9" customFormat="1" ht="12.75">
      <c r="A168"/>
      <c r="B168"/>
      <c r="C168"/>
      <c r="D168"/>
      <c r="E168"/>
      <c r="F168" s="96"/>
      <c r="G168"/>
    </row>
    <row r="169" spans="1:7" s="9" customFormat="1" ht="12.75">
      <c r="A169"/>
      <c r="B169"/>
      <c r="C169"/>
      <c r="D169"/>
      <c r="E169"/>
      <c r="F169" s="96"/>
      <c r="G169"/>
    </row>
    <row r="170" spans="1:7" s="9" customFormat="1" ht="12.75">
      <c r="A170"/>
      <c r="B170"/>
      <c r="C170"/>
      <c r="D170"/>
      <c r="E170"/>
      <c r="F170" s="96"/>
      <c r="G170"/>
    </row>
    <row r="171" spans="1:7" s="9" customFormat="1" ht="12.75">
      <c r="A171"/>
      <c r="B171"/>
      <c r="C171"/>
      <c r="D171"/>
      <c r="E171"/>
      <c r="F171" s="96"/>
      <c r="G171"/>
    </row>
    <row r="172" spans="1:7" s="9" customFormat="1" ht="12.75">
      <c r="A172"/>
      <c r="B172"/>
      <c r="C172"/>
      <c r="D172"/>
      <c r="E172"/>
      <c r="F172" s="96"/>
      <c r="G172"/>
    </row>
    <row r="173" spans="1:7" s="9" customFormat="1" ht="12.75">
      <c r="A173"/>
      <c r="B173"/>
      <c r="C173"/>
      <c r="D173"/>
      <c r="E173"/>
      <c r="F173" s="96"/>
      <c r="G173"/>
    </row>
    <row r="174" spans="1:7" s="9" customFormat="1" ht="12.75">
      <c r="A174"/>
      <c r="B174"/>
      <c r="C174"/>
      <c r="D174"/>
      <c r="E174"/>
      <c r="F174" s="96"/>
      <c r="G174"/>
    </row>
    <row r="175" spans="1:7" s="9" customFormat="1" ht="12.75">
      <c r="A175"/>
      <c r="B175"/>
      <c r="C175"/>
      <c r="D175"/>
      <c r="E175"/>
      <c r="F175" s="96"/>
      <c r="G175"/>
    </row>
    <row r="176" spans="1:7" s="9" customFormat="1" ht="12.75">
      <c r="A176"/>
      <c r="B176"/>
      <c r="C176"/>
      <c r="D176"/>
      <c r="E176"/>
      <c r="F176" s="96"/>
      <c r="G176"/>
    </row>
    <row r="177" spans="1:7" s="9" customFormat="1" ht="12.75">
      <c r="A177"/>
      <c r="B177"/>
      <c r="C177"/>
      <c r="D177"/>
      <c r="E177"/>
      <c r="F177" s="96"/>
      <c r="G177"/>
    </row>
    <row r="178" spans="1:7" s="9" customFormat="1" ht="12.75">
      <c r="A178"/>
      <c r="B178"/>
      <c r="C178"/>
      <c r="D178"/>
      <c r="E178"/>
      <c r="F178" s="96"/>
      <c r="G178"/>
    </row>
    <row r="179" spans="1:7" s="9" customFormat="1" ht="12.75">
      <c r="A179"/>
      <c r="B179"/>
      <c r="C179"/>
      <c r="D179"/>
      <c r="E179"/>
      <c r="F179" s="96"/>
      <c r="G179"/>
    </row>
    <row r="180" spans="1:7" s="9" customFormat="1" ht="12.75">
      <c r="A180"/>
      <c r="B180"/>
      <c r="C180"/>
      <c r="D180"/>
      <c r="E180"/>
      <c r="F180" s="96"/>
      <c r="G180"/>
    </row>
    <row r="181" spans="1:7" s="9" customFormat="1" ht="12.75">
      <c r="A181"/>
      <c r="B181"/>
      <c r="C181"/>
      <c r="D181"/>
      <c r="E181"/>
      <c r="F181" s="96"/>
      <c r="G181"/>
    </row>
    <row r="182" spans="1:7" s="9" customFormat="1" ht="12.75">
      <c r="A182"/>
      <c r="B182"/>
      <c r="C182"/>
      <c r="D182"/>
      <c r="E182"/>
      <c r="F182" s="96"/>
      <c r="G182"/>
    </row>
    <row r="183" spans="1:7" s="9" customFormat="1" ht="12.75">
      <c r="A183"/>
      <c r="B183"/>
      <c r="C183"/>
      <c r="D183"/>
      <c r="E183"/>
      <c r="F183" s="96"/>
      <c r="G183"/>
    </row>
    <row r="184" spans="1:7" s="9" customFormat="1" ht="12.75">
      <c r="A184"/>
      <c r="B184"/>
      <c r="C184"/>
      <c r="D184"/>
      <c r="E184"/>
      <c r="F184" s="96"/>
      <c r="G184"/>
    </row>
    <row r="185" spans="1:7" s="9" customFormat="1" ht="12.75">
      <c r="A185"/>
      <c r="B185"/>
      <c r="C185"/>
      <c r="D185"/>
      <c r="E185"/>
      <c r="F185" s="96"/>
      <c r="G185"/>
    </row>
    <row r="186" spans="1:7" s="9" customFormat="1" ht="12.75">
      <c r="A186"/>
      <c r="B186"/>
      <c r="C186"/>
      <c r="D186"/>
      <c r="E186"/>
      <c r="F186" s="96"/>
      <c r="G186"/>
    </row>
    <row r="187" spans="1:7" s="9" customFormat="1" ht="12.75">
      <c r="A187"/>
      <c r="B187"/>
      <c r="C187"/>
      <c r="D187"/>
      <c r="E187"/>
      <c r="F187" s="96"/>
      <c r="G187"/>
    </row>
    <row r="188" spans="1:7" s="9" customFormat="1" ht="12.75">
      <c r="A188"/>
      <c r="B188"/>
      <c r="C188"/>
      <c r="D188"/>
      <c r="E188"/>
      <c r="F188" s="96"/>
      <c r="G188"/>
    </row>
    <row r="189" spans="1:7" s="9" customFormat="1" ht="12.75">
      <c r="A189"/>
      <c r="B189"/>
      <c r="C189"/>
      <c r="D189"/>
      <c r="E189"/>
      <c r="F189" s="96"/>
      <c r="G189"/>
    </row>
    <row r="190" spans="1:7" s="9" customFormat="1" ht="12.75">
      <c r="A190"/>
      <c r="B190"/>
      <c r="C190"/>
      <c r="D190"/>
      <c r="E190"/>
      <c r="F190" s="96"/>
      <c r="G190"/>
    </row>
    <row r="191" spans="1:7" s="9" customFormat="1" ht="12.75">
      <c r="A191"/>
      <c r="B191"/>
      <c r="C191"/>
      <c r="D191"/>
      <c r="E191"/>
      <c r="F191" s="96"/>
      <c r="G191"/>
    </row>
    <row r="192" spans="1:7" s="9" customFormat="1" ht="12.75">
      <c r="A192"/>
      <c r="B192"/>
      <c r="C192"/>
      <c r="D192"/>
      <c r="E192"/>
      <c r="F192" s="96"/>
      <c r="G192"/>
    </row>
    <row r="193" spans="1:7" s="9" customFormat="1" ht="12.75">
      <c r="A193"/>
      <c r="B193"/>
      <c r="C193"/>
      <c r="D193"/>
      <c r="E193"/>
      <c r="F193" s="96"/>
      <c r="G193"/>
    </row>
    <row r="194" spans="1:7" s="9" customFormat="1" ht="12.75">
      <c r="A194"/>
      <c r="B194"/>
      <c r="C194"/>
      <c r="D194"/>
      <c r="E194"/>
      <c r="F194" s="96"/>
      <c r="G194"/>
    </row>
    <row r="195" spans="1:7" s="9" customFormat="1" ht="12.75">
      <c r="A195"/>
      <c r="B195"/>
      <c r="C195"/>
      <c r="D195"/>
      <c r="E195"/>
      <c r="F195" s="96"/>
      <c r="G195"/>
    </row>
    <row r="196" spans="1:7" s="9" customFormat="1" ht="12.75">
      <c r="A196"/>
      <c r="B196"/>
      <c r="C196"/>
      <c r="D196"/>
      <c r="E196"/>
      <c r="F196" s="96"/>
      <c r="G196"/>
    </row>
    <row r="197" spans="1:7" s="9" customFormat="1" ht="12.75">
      <c r="A197"/>
      <c r="B197"/>
      <c r="C197"/>
      <c r="D197"/>
      <c r="E197"/>
      <c r="F197" s="96"/>
      <c r="G197"/>
    </row>
    <row r="198" spans="1:7" s="9" customFormat="1" ht="12.75">
      <c r="A198"/>
      <c r="B198"/>
      <c r="C198"/>
      <c r="D198"/>
      <c r="E198"/>
      <c r="F198" s="96"/>
      <c r="G198"/>
    </row>
    <row r="199" spans="1:7" s="9" customFormat="1" ht="12.75">
      <c r="A199"/>
      <c r="B199"/>
      <c r="C199"/>
      <c r="D199"/>
      <c r="E199"/>
      <c r="F199" s="96"/>
      <c r="G199"/>
    </row>
    <row r="200" spans="1:7" s="9" customFormat="1" ht="12.75">
      <c r="A200"/>
      <c r="B200"/>
      <c r="C200"/>
      <c r="D200"/>
      <c r="E200"/>
      <c r="F200" s="96"/>
      <c r="G200"/>
    </row>
    <row r="201" spans="1:7" s="9" customFormat="1" ht="12.75">
      <c r="A201"/>
      <c r="B201"/>
      <c r="C201"/>
      <c r="D201"/>
      <c r="E201"/>
      <c r="F201" s="96"/>
      <c r="G201"/>
    </row>
    <row r="202" spans="1:7" s="9" customFormat="1" ht="12.75">
      <c r="A202"/>
      <c r="B202"/>
      <c r="C202"/>
      <c r="D202"/>
      <c r="E202"/>
      <c r="F202" s="96"/>
      <c r="G202"/>
    </row>
    <row r="203" spans="1:7" s="9" customFormat="1" ht="12.75">
      <c r="A203"/>
      <c r="B203"/>
      <c r="C203"/>
      <c r="D203"/>
      <c r="E203"/>
      <c r="F203" s="96"/>
      <c r="G203"/>
    </row>
    <row r="204" spans="1:7" s="9" customFormat="1" ht="12.75">
      <c r="A204"/>
      <c r="B204"/>
      <c r="C204"/>
      <c r="D204"/>
      <c r="E204"/>
      <c r="F204" s="96"/>
      <c r="G204"/>
    </row>
    <row r="205" spans="1:7" s="9" customFormat="1" ht="12.75">
      <c r="A205"/>
      <c r="B205"/>
      <c r="C205"/>
      <c r="D205"/>
      <c r="E205"/>
      <c r="F205" s="96"/>
      <c r="G205"/>
    </row>
    <row r="206" spans="1:7" s="9" customFormat="1" ht="12.75">
      <c r="A206"/>
      <c r="B206"/>
      <c r="C206"/>
      <c r="D206"/>
      <c r="E206"/>
      <c r="F206" s="96"/>
      <c r="G206"/>
    </row>
    <row r="207" spans="1:7" s="9" customFormat="1" ht="12.75">
      <c r="A207"/>
      <c r="B207"/>
      <c r="C207"/>
      <c r="D207"/>
      <c r="E207"/>
      <c r="F207" s="96"/>
      <c r="G207"/>
    </row>
    <row r="208" spans="1:7" s="9" customFormat="1" ht="12.75">
      <c r="A208"/>
      <c r="B208"/>
      <c r="C208"/>
      <c r="D208"/>
      <c r="E208"/>
      <c r="F208" s="96"/>
      <c r="G208"/>
    </row>
    <row r="209" spans="1:7" s="9" customFormat="1" ht="12.75">
      <c r="A209"/>
      <c r="B209"/>
      <c r="C209"/>
      <c r="D209"/>
      <c r="E209"/>
      <c r="F209" s="96"/>
      <c r="G209"/>
    </row>
    <row r="210" spans="1:7" s="9" customFormat="1" ht="12.75">
      <c r="A210"/>
      <c r="B210"/>
      <c r="C210"/>
      <c r="D210"/>
      <c r="E210"/>
      <c r="F210" s="96"/>
      <c r="G210"/>
    </row>
    <row r="211" spans="1:7" s="9" customFormat="1" ht="12.75">
      <c r="A211"/>
      <c r="B211"/>
      <c r="C211"/>
      <c r="D211"/>
      <c r="E211"/>
      <c r="F211" s="96"/>
      <c r="G211"/>
    </row>
    <row r="212" spans="1:7" s="9" customFormat="1" ht="12.75">
      <c r="A212"/>
      <c r="B212"/>
      <c r="C212"/>
      <c r="D212"/>
      <c r="E212"/>
      <c r="F212" s="96"/>
      <c r="G212"/>
    </row>
    <row r="213" spans="1:7" s="9" customFormat="1" ht="12.75">
      <c r="A213"/>
      <c r="B213"/>
      <c r="C213"/>
      <c r="D213"/>
      <c r="E213"/>
      <c r="F213" s="96"/>
      <c r="G213"/>
    </row>
    <row r="214" spans="1:7" s="9" customFormat="1" ht="12.75">
      <c r="A214"/>
      <c r="B214"/>
      <c r="C214"/>
      <c r="D214"/>
      <c r="E214"/>
      <c r="F214" s="96"/>
      <c r="G214"/>
    </row>
    <row r="215" spans="1:7" s="9" customFormat="1" ht="12.75">
      <c r="A215"/>
      <c r="B215"/>
      <c r="C215"/>
      <c r="D215"/>
      <c r="E215"/>
      <c r="F215" s="96"/>
      <c r="G215"/>
    </row>
    <row r="216" spans="1:7" s="9" customFormat="1" ht="12.75">
      <c r="A216"/>
      <c r="B216"/>
      <c r="C216"/>
      <c r="D216"/>
      <c r="E216"/>
      <c r="F216" s="96"/>
      <c r="G216"/>
    </row>
    <row r="217" spans="1:7" s="9" customFormat="1" ht="12.75">
      <c r="A217"/>
      <c r="B217"/>
      <c r="C217"/>
      <c r="D217"/>
      <c r="E217"/>
      <c r="F217" s="96"/>
      <c r="G217"/>
    </row>
    <row r="218" spans="1:7" s="9" customFormat="1" ht="12.75">
      <c r="A218"/>
      <c r="B218"/>
      <c r="C218"/>
      <c r="D218"/>
      <c r="E218"/>
      <c r="F218" s="96"/>
      <c r="G218"/>
    </row>
    <row r="219" spans="1:7" s="9" customFormat="1" ht="12.75">
      <c r="A219"/>
      <c r="B219"/>
      <c r="C219"/>
      <c r="D219"/>
      <c r="E219"/>
      <c r="F219" s="96"/>
      <c r="G219"/>
    </row>
    <row r="220" spans="1:7" s="9" customFormat="1" ht="12.75">
      <c r="A220"/>
      <c r="B220"/>
      <c r="C220"/>
      <c r="D220"/>
      <c r="E220"/>
      <c r="F220" s="96"/>
      <c r="G220"/>
    </row>
    <row r="221" spans="1:7" s="9" customFormat="1" ht="12.75">
      <c r="A221"/>
      <c r="B221"/>
      <c r="C221"/>
      <c r="D221"/>
      <c r="E221"/>
      <c r="F221" s="96"/>
      <c r="G221"/>
    </row>
    <row r="222" spans="1:7" s="9" customFormat="1" ht="12.75">
      <c r="A222"/>
      <c r="B222"/>
      <c r="C222"/>
      <c r="D222"/>
      <c r="E222"/>
      <c r="F222" s="96"/>
      <c r="G222"/>
    </row>
    <row r="223" spans="1:7" s="9" customFormat="1" ht="12.75">
      <c r="A223"/>
      <c r="B223"/>
      <c r="C223"/>
      <c r="D223"/>
      <c r="E223"/>
      <c r="F223" s="96"/>
      <c r="G223"/>
    </row>
    <row r="224" spans="1:7" s="9" customFormat="1" ht="12.75">
      <c r="A224"/>
      <c r="B224"/>
      <c r="C224"/>
      <c r="D224"/>
      <c r="E224"/>
      <c r="F224" s="96"/>
      <c r="G224"/>
    </row>
    <row r="225" spans="1:7" s="9" customFormat="1" ht="12.75">
      <c r="A225"/>
      <c r="B225"/>
      <c r="C225"/>
      <c r="D225"/>
      <c r="E225"/>
      <c r="F225" s="96"/>
      <c r="G225"/>
    </row>
    <row r="226" spans="1:7" s="9" customFormat="1" ht="12.75">
      <c r="A226"/>
      <c r="B226"/>
      <c r="C226"/>
      <c r="D226"/>
      <c r="E226"/>
      <c r="F226" s="96"/>
      <c r="G226"/>
    </row>
    <row r="227" spans="1:7" s="9" customFormat="1" ht="12.75">
      <c r="A227"/>
      <c r="B227"/>
      <c r="C227"/>
      <c r="D227"/>
      <c r="E227"/>
      <c r="F227" s="96"/>
      <c r="G227"/>
    </row>
    <row r="228" spans="1:7" s="9" customFormat="1" ht="12.75">
      <c r="A228"/>
      <c r="B228"/>
      <c r="C228"/>
      <c r="D228"/>
      <c r="E228"/>
      <c r="F228" s="96"/>
      <c r="G228"/>
    </row>
    <row r="229" spans="1:7" s="9" customFormat="1" ht="12.75">
      <c r="A229"/>
      <c r="B229"/>
      <c r="C229"/>
      <c r="D229"/>
      <c r="E229"/>
      <c r="F229" s="96"/>
      <c r="G229"/>
    </row>
    <row r="230" spans="1:7" s="9" customFormat="1" ht="12.75">
      <c r="A230"/>
      <c r="B230"/>
      <c r="C230"/>
      <c r="D230"/>
      <c r="E230"/>
      <c r="F230" s="96"/>
      <c r="G230"/>
    </row>
    <row r="231" spans="1:7" s="9" customFormat="1" ht="12.75">
      <c r="A231"/>
      <c r="B231"/>
      <c r="C231"/>
      <c r="D231"/>
      <c r="E231"/>
      <c r="F231" s="96"/>
      <c r="G231"/>
    </row>
    <row r="232" spans="1:7" s="9" customFormat="1" ht="12.75">
      <c r="A232"/>
      <c r="B232"/>
      <c r="C232"/>
      <c r="D232"/>
      <c r="E232"/>
      <c r="F232" s="96"/>
      <c r="G232"/>
    </row>
    <row r="233" spans="1:7" s="9" customFormat="1" ht="12.75">
      <c r="A233"/>
      <c r="B233"/>
      <c r="C233"/>
      <c r="D233"/>
      <c r="E233"/>
      <c r="F233" s="96"/>
      <c r="G233"/>
    </row>
    <row r="234" spans="1:7" s="9" customFormat="1" ht="12.75">
      <c r="A234"/>
      <c r="B234"/>
      <c r="C234"/>
      <c r="D234"/>
      <c r="E234"/>
      <c r="F234" s="96"/>
      <c r="G234"/>
    </row>
    <row r="235" spans="1:7" s="9" customFormat="1" ht="12.75">
      <c r="A235"/>
      <c r="B235"/>
      <c r="C235"/>
      <c r="D235"/>
      <c r="E235"/>
      <c r="F235" s="96"/>
      <c r="G235"/>
    </row>
    <row r="236" spans="1:7" s="9" customFormat="1" ht="12.75">
      <c r="A236"/>
      <c r="B236"/>
      <c r="C236"/>
      <c r="D236"/>
      <c r="E236"/>
      <c r="F236" s="96"/>
      <c r="G236"/>
    </row>
    <row r="237" spans="1:7" s="9" customFormat="1" ht="12.75">
      <c r="A237"/>
      <c r="B237"/>
      <c r="C237"/>
      <c r="D237"/>
      <c r="E237"/>
      <c r="F237" s="96"/>
      <c r="G237"/>
    </row>
    <row r="238" spans="1:7" s="9" customFormat="1" ht="12.75">
      <c r="A238"/>
      <c r="B238"/>
      <c r="C238"/>
      <c r="D238"/>
      <c r="E238"/>
      <c r="F238" s="96"/>
      <c r="G238"/>
    </row>
    <row r="239" spans="1:7" s="9" customFormat="1" ht="12.75">
      <c r="A239"/>
      <c r="B239"/>
      <c r="C239"/>
      <c r="D239"/>
      <c r="E239"/>
      <c r="F239" s="96"/>
      <c r="G239"/>
    </row>
    <row r="240" spans="1:7" s="9" customFormat="1" ht="12.75">
      <c r="A240"/>
      <c r="B240"/>
      <c r="C240"/>
      <c r="D240"/>
      <c r="E240"/>
      <c r="F240" s="96"/>
      <c r="G240"/>
    </row>
    <row r="241" spans="1:7" s="9" customFormat="1" ht="12.75">
      <c r="A241"/>
      <c r="B241"/>
      <c r="C241"/>
      <c r="D241"/>
      <c r="E241"/>
      <c r="F241" s="96"/>
      <c r="G241"/>
    </row>
    <row r="242" spans="1:7" s="9" customFormat="1" ht="12.75">
      <c r="A242"/>
      <c r="B242"/>
      <c r="C242"/>
      <c r="D242"/>
      <c r="E242"/>
      <c r="F242" s="96"/>
      <c r="G242"/>
    </row>
    <row r="243" spans="1:7" s="9" customFormat="1" ht="12.75">
      <c r="A243"/>
      <c r="B243"/>
      <c r="C243"/>
      <c r="D243"/>
      <c r="E243"/>
      <c r="F243" s="96"/>
      <c r="G243"/>
    </row>
    <row r="244" spans="1:7" s="9" customFormat="1" ht="12.75">
      <c r="A244"/>
      <c r="B244"/>
      <c r="C244"/>
      <c r="D244"/>
      <c r="E244"/>
      <c r="F244" s="96"/>
      <c r="G244"/>
    </row>
    <row r="245" spans="1:7" s="9" customFormat="1" ht="12.75">
      <c r="A245"/>
      <c r="B245"/>
      <c r="C245"/>
      <c r="D245"/>
      <c r="E245"/>
      <c r="F245" s="96"/>
      <c r="G245"/>
    </row>
    <row r="246" spans="1:7" s="9" customFormat="1" ht="12.75">
      <c r="A246"/>
      <c r="B246"/>
      <c r="C246"/>
      <c r="D246"/>
      <c r="E246"/>
      <c r="F246" s="96"/>
      <c r="G246"/>
    </row>
    <row r="247" spans="1:7" s="9" customFormat="1" ht="12.75">
      <c r="A247"/>
      <c r="B247"/>
      <c r="C247"/>
      <c r="D247"/>
      <c r="E247"/>
      <c r="F247" s="96"/>
      <c r="G247"/>
    </row>
    <row r="248" spans="1:7" s="9" customFormat="1" ht="12.75">
      <c r="A248"/>
      <c r="B248"/>
      <c r="C248"/>
      <c r="D248"/>
      <c r="E248"/>
      <c r="F248" s="96"/>
      <c r="G248"/>
    </row>
    <row r="249" spans="1:7" s="9" customFormat="1" ht="12.75">
      <c r="A249"/>
      <c r="B249"/>
      <c r="C249"/>
      <c r="D249"/>
      <c r="E249"/>
      <c r="F249" s="96"/>
      <c r="G249"/>
    </row>
    <row r="250" spans="1:7" s="9" customFormat="1" ht="12.75">
      <c r="A250"/>
      <c r="B250"/>
      <c r="C250"/>
      <c r="D250"/>
      <c r="E250"/>
      <c r="F250" s="96"/>
      <c r="G250"/>
    </row>
    <row r="251" spans="1:7" s="9" customFormat="1" ht="12.75">
      <c r="A251"/>
      <c r="B251"/>
      <c r="C251"/>
      <c r="D251"/>
      <c r="E251"/>
      <c r="F251" s="96"/>
      <c r="G251"/>
    </row>
    <row r="252" spans="1:7" s="9" customFormat="1" ht="12.75">
      <c r="A252"/>
      <c r="B252"/>
      <c r="C252"/>
      <c r="D252"/>
      <c r="E252"/>
      <c r="F252" s="96"/>
      <c r="G252"/>
    </row>
    <row r="253" spans="1:7" s="9" customFormat="1" ht="12.75">
      <c r="A253"/>
      <c r="B253"/>
      <c r="C253"/>
      <c r="D253"/>
      <c r="E253"/>
      <c r="F253" s="96"/>
      <c r="G253"/>
    </row>
    <row r="254" spans="1:7" s="9" customFormat="1" ht="12.75">
      <c r="A254"/>
      <c r="B254"/>
      <c r="C254"/>
      <c r="D254"/>
      <c r="E254"/>
      <c r="F254" s="96"/>
      <c r="G254"/>
    </row>
    <row r="255" spans="1:7" s="9" customFormat="1" ht="12.75">
      <c r="A255"/>
      <c r="B255"/>
      <c r="C255"/>
      <c r="D255"/>
      <c r="E255"/>
      <c r="F255" s="96"/>
      <c r="G255"/>
    </row>
    <row r="256" spans="1:7" s="9" customFormat="1" ht="12.75">
      <c r="A256"/>
      <c r="B256"/>
      <c r="C256"/>
      <c r="D256"/>
      <c r="E256"/>
      <c r="F256" s="96"/>
      <c r="G256"/>
    </row>
    <row r="257" spans="1:7" s="9" customFormat="1" ht="12.75">
      <c r="A257"/>
      <c r="B257"/>
      <c r="C257"/>
      <c r="D257"/>
      <c r="E257"/>
      <c r="F257" s="96"/>
      <c r="G257"/>
    </row>
    <row r="258" spans="1:7" s="9" customFormat="1" ht="12.75">
      <c r="A258"/>
      <c r="B258"/>
      <c r="C258"/>
      <c r="D258"/>
      <c r="E258"/>
      <c r="F258" s="96"/>
      <c r="G258"/>
    </row>
    <row r="259" spans="1:7" s="9" customFormat="1" ht="12.75">
      <c r="A259"/>
      <c r="B259"/>
      <c r="C259"/>
      <c r="D259"/>
      <c r="E259"/>
      <c r="F259" s="96"/>
      <c r="G259"/>
    </row>
    <row r="260" spans="1:7" s="9" customFormat="1" ht="12.75">
      <c r="A260"/>
      <c r="B260"/>
      <c r="C260"/>
      <c r="D260"/>
      <c r="E260"/>
      <c r="F260" s="96"/>
      <c r="G260"/>
    </row>
    <row r="261" spans="1:7" s="9" customFormat="1" ht="12.75">
      <c r="A261"/>
      <c r="B261"/>
      <c r="C261"/>
      <c r="D261"/>
      <c r="E261"/>
      <c r="F261" s="96"/>
      <c r="G261"/>
    </row>
    <row r="262" spans="1:7" s="9" customFormat="1" ht="12.75">
      <c r="A262"/>
      <c r="B262"/>
      <c r="C262"/>
      <c r="D262"/>
      <c r="E262"/>
      <c r="F262" s="96"/>
      <c r="G262"/>
    </row>
    <row r="263" spans="1:7" s="9" customFormat="1" ht="12.75">
      <c r="A263"/>
      <c r="B263"/>
      <c r="C263"/>
      <c r="D263"/>
      <c r="E263"/>
      <c r="F263" s="96"/>
      <c r="G263"/>
    </row>
    <row r="264" spans="1:7" s="9" customFormat="1" ht="12.75">
      <c r="A264"/>
      <c r="B264"/>
      <c r="C264"/>
      <c r="D264"/>
      <c r="E264"/>
      <c r="F264" s="96"/>
      <c r="G264"/>
    </row>
    <row r="265" spans="1:7" s="9" customFormat="1" ht="12.75">
      <c r="A265"/>
      <c r="B265"/>
      <c r="C265"/>
      <c r="D265"/>
      <c r="E265"/>
      <c r="F265" s="96"/>
      <c r="G265"/>
    </row>
    <row r="266" spans="1:7" s="9" customFormat="1" ht="12.75">
      <c r="A266"/>
      <c r="B266"/>
      <c r="C266"/>
      <c r="D266"/>
      <c r="E266"/>
      <c r="F266" s="96"/>
      <c r="G266"/>
    </row>
    <row r="267" spans="1:7" s="9" customFormat="1" ht="12.75">
      <c r="A267"/>
      <c r="B267"/>
      <c r="C267"/>
      <c r="D267"/>
      <c r="E267"/>
      <c r="F267" s="96"/>
      <c r="G267"/>
    </row>
    <row r="268" spans="1:7" s="9" customFormat="1" ht="12.75">
      <c r="A268"/>
      <c r="B268"/>
      <c r="C268"/>
      <c r="D268"/>
      <c r="E268"/>
      <c r="F268" s="96"/>
      <c r="G268"/>
    </row>
    <row r="269" spans="1:7" s="9" customFormat="1" ht="12.75">
      <c r="A269"/>
      <c r="B269"/>
      <c r="C269"/>
      <c r="D269"/>
      <c r="E269"/>
      <c r="F269" s="96"/>
      <c r="G269"/>
    </row>
    <row r="270" spans="1:7" s="9" customFormat="1" ht="12.75">
      <c r="A270"/>
      <c r="B270"/>
      <c r="C270"/>
      <c r="D270"/>
      <c r="E270"/>
      <c r="F270" s="96"/>
      <c r="G270"/>
    </row>
    <row r="271" spans="1:7" s="9" customFormat="1" ht="12.75">
      <c r="A271"/>
      <c r="B271"/>
      <c r="C271"/>
      <c r="D271"/>
      <c r="E271"/>
      <c r="F271" s="96"/>
      <c r="G271"/>
    </row>
    <row r="272" spans="1:7" s="9" customFormat="1" ht="12.75">
      <c r="A272"/>
      <c r="B272"/>
      <c r="C272"/>
      <c r="D272"/>
      <c r="E272"/>
      <c r="F272" s="96"/>
      <c r="G272"/>
    </row>
    <row r="273" spans="1:7" s="9" customFormat="1" ht="12.75">
      <c r="A273"/>
      <c r="B273"/>
      <c r="C273"/>
      <c r="D273"/>
      <c r="E273"/>
      <c r="F273" s="96"/>
      <c r="G273"/>
    </row>
    <row r="274" spans="1:7" s="9" customFormat="1" ht="12.75">
      <c r="A274"/>
      <c r="B274"/>
      <c r="C274"/>
      <c r="D274"/>
      <c r="E274"/>
      <c r="F274" s="96"/>
      <c r="G274"/>
    </row>
    <row r="275" spans="1:7" s="9" customFormat="1" ht="12.75">
      <c r="A275"/>
      <c r="B275"/>
      <c r="C275"/>
      <c r="D275"/>
      <c r="E275"/>
      <c r="F275" s="96"/>
      <c r="G275"/>
    </row>
    <row r="276" spans="1:7" s="9" customFormat="1" ht="12.75">
      <c r="A276"/>
      <c r="B276"/>
      <c r="C276"/>
      <c r="D276"/>
      <c r="E276"/>
      <c r="F276" s="96"/>
      <c r="G276"/>
    </row>
    <row r="277" spans="1:7" s="9" customFormat="1" ht="12.75">
      <c r="A277"/>
      <c r="B277"/>
      <c r="C277"/>
      <c r="D277"/>
      <c r="E277"/>
      <c r="F277" s="96"/>
      <c r="G277"/>
    </row>
    <row r="278" spans="1:7" s="9" customFormat="1" ht="12.75">
      <c r="A278"/>
      <c r="B278"/>
      <c r="C278"/>
      <c r="D278"/>
      <c r="E278"/>
      <c r="F278" s="96"/>
      <c r="G278"/>
    </row>
    <row r="279" spans="1:7" s="9" customFormat="1" ht="12.75">
      <c r="A279"/>
      <c r="B279"/>
      <c r="C279"/>
      <c r="D279"/>
      <c r="E279"/>
      <c r="F279" s="96"/>
      <c r="G279"/>
    </row>
    <row r="280" spans="1:7" s="9" customFormat="1" ht="12.75">
      <c r="A280"/>
      <c r="B280"/>
      <c r="C280"/>
      <c r="D280"/>
      <c r="E280"/>
      <c r="F280" s="96"/>
      <c r="G280"/>
    </row>
    <row r="281" spans="1:7" s="9" customFormat="1" ht="12.75">
      <c r="A281"/>
      <c r="B281"/>
      <c r="C281"/>
      <c r="D281"/>
      <c r="E281"/>
      <c r="F281" s="96"/>
      <c r="G281"/>
    </row>
    <row r="282" spans="1:7" s="9" customFormat="1" ht="12.75">
      <c r="A282"/>
      <c r="B282"/>
      <c r="C282"/>
      <c r="D282"/>
      <c r="E282"/>
      <c r="F282" s="96"/>
      <c r="G282"/>
    </row>
    <row r="283" spans="1:7" s="9" customFormat="1" ht="12.75">
      <c r="A283"/>
      <c r="B283"/>
      <c r="C283"/>
      <c r="D283"/>
      <c r="E283"/>
      <c r="F283" s="96"/>
      <c r="G283"/>
    </row>
    <row r="284" spans="1:7" s="9" customFormat="1" ht="12.75">
      <c r="A284"/>
      <c r="B284"/>
      <c r="C284"/>
      <c r="D284"/>
      <c r="E284"/>
      <c r="F284" s="96"/>
      <c r="G284"/>
    </row>
    <row r="285" spans="1:7" s="9" customFormat="1" ht="12.75">
      <c r="A285"/>
      <c r="B285"/>
      <c r="C285"/>
      <c r="D285"/>
      <c r="E285"/>
      <c r="F285" s="96"/>
      <c r="G285"/>
    </row>
    <row r="286" spans="1:7" s="9" customFormat="1" ht="12.75">
      <c r="A286"/>
      <c r="B286"/>
      <c r="C286"/>
      <c r="D286"/>
      <c r="E286"/>
      <c r="F286" s="96"/>
      <c r="G286"/>
    </row>
    <row r="287" spans="1:7" s="9" customFormat="1" ht="12.75">
      <c r="A287"/>
      <c r="B287"/>
      <c r="C287"/>
      <c r="D287"/>
      <c r="E287"/>
      <c r="F287" s="96"/>
      <c r="G287"/>
    </row>
    <row r="288" spans="1:7" s="9" customFormat="1" ht="12.75">
      <c r="A288"/>
      <c r="B288"/>
      <c r="C288"/>
      <c r="D288"/>
      <c r="E288"/>
      <c r="F288" s="96"/>
      <c r="G288"/>
    </row>
    <row r="289" spans="1:7" s="9" customFormat="1" ht="12.75">
      <c r="A289"/>
      <c r="B289"/>
      <c r="C289"/>
      <c r="D289"/>
      <c r="E289"/>
      <c r="F289" s="96"/>
      <c r="G289"/>
    </row>
    <row r="290" spans="1:7" s="9" customFormat="1" ht="12.75">
      <c r="A290"/>
      <c r="B290"/>
      <c r="C290"/>
      <c r="D290"/>
      <c r="E290"/>
      <c r="F290" s="96"/>
      <c r="G290"/>
    </row>
    <row r="291" spans="1:7" s="9" customFormat="1" ht="12.75">
      <c r="A291"/>
      <c r="B291"/>
      <c r="C291"/>
      <c r="D291"/>
      <c r="E291"/>
      <c r="F291" s="96"/>
      <c r="G291"/>
    </row>
    <row r="292" spans="1:7" s="9" customFormat="1" ht="12.75">
      <c r="A292"/>
      <c r="B292"/>
      <c r="C292"/>
      <c r="D292"/>
      <c r="E292"/>
      <c r="F292" s="96"/>
      <c r="G292"/>
    </row>
    <row r="293" spans="1:7" s="9" customFormat="1" ht="12.75">
      <c r="A293"/>
      <c r="B293"/>
      <c r="C293"/>
      <c r="D293"/>
      <c r="E293"/>
      <c r="F293" s="96"/>
      <c r="G293"/>
    </row>
    <row r="294" spans="1:7" s="9" customFormat="1" ht="12.75">
      <c r="A294"/>
      <c r="B294"/>
      <c r="C294"/>
      <c r="D294"/>
      <c r="E294"/>
      <c r="F294" s="96"/>
      <c r="G294"/>
    </row>
    <row r="295" spans="1:7" s="9" customFormat="1" ht="12.75">
      <c r="A295"/>
      <c r="B295"/>
      <c r="C295"/>
      <c r="D295"/>
      <c r="E295"/>
      <c r="F295" s="96"/>
      <c r="G295"/>
    </row>
    <row r="296" spans="1:7" s="9" customFormat="1" ht="12.75">
      <c r="A296"/>
      <c r="B296"/>
      <c r="C296"/>
      <c r="D296"/>
      <c r="E296"/>
      <c r="F296" s="96"/>
      <c r="G296"/>
    </row>
    <row r="297" spans="1:7" s="9" customFormat="1" ht="12.75">
      <c r="A297"/>
      <c r="B297"/>
      <c r="C297"/>
      <c r="D297"/>
      <c r="E297"/>
      <c r="F297" s="96"/>
      <c r="G297"/>
    </row>
    <row r="298" spans="1:7" s="9" customFormat="1" ht="12.75">
      <c r="A298"/>
      <c r="B298"/>
      <c r="C298"/>
      <c r="D298"/>
      <c r="E298"/>
      <c r="F298" s="96"/>
      <c r="G298"/>
    </row>
    <row r="299" spans="1:7" s="9" customFormat="1" ht="12.75">
      <c r="A299"/>
      <c r="B299"/>
      <c r="C299"/>
      <c r="D299"/>
      <c r="E299"/>
      <c r="F299" s="96"/>
      <c r="G299"/>
    </row>
    <row r="300" spans="1:7" s="9" customFormat="1" ht="12.75">
      <c r="A300"/>
      <c r="B300"/>
      <c r="C300"/>
      <c r="D300"/>
      <c r="E300"/>
      <c r="F300" s="96"/>
      <c r="G300"/>
    </row>
    <row r="301" spans="1:7" s="9" customFormat="1" ht="12.75">
      <c r="A301"/>
      <c r="B301"/>
      <c r="C301"/>
      <c r="D301"/>
      <c r="E301"/>
      <c r="F301" s="96"/>
      <c r="G301"/>
    </row>
    <row r="302" spans="1:7" s="9" customFormat="1" ht="12.75">
      <c r="A302"/>
      <c r="B302"/>
      <c r="C302"/>
      <c r="D302"/>
      <c r="E302"/>
      <c r="F302" s="96"/>
      <c r="G302"/>
    </row>
    <row r="303" spans="1:7" s="9" customFormat="1" ht="12.75">
      <c r="A303"/>
      <c r="B303"/>
      <c r="C303"/>
      <c r="D303"/>
      <c r="E303"/>
      <c r="F303" s="96"/>
      <c r="G303"/>
    </row>
    <row r="304" spans="1:7" s="9" customFormat="1" ht="12.75">
      <c r="A304"/>
      <c r="B304"/>
      <c r="C304"/>
      <c r="D304"/>
      <c r="E304"/>
      <c r="F304" s="96"/>
      <c r="G304"/>
    </row>
    <row r="305" spans="1:7" s="9" customFormat="1" ht="12.75">
      <c r="A305"/>
      <c r="B305"/>
      <c r="C305"/>
      <c r="D305"/>
      <c r="E305"/>
      <c r="F305" s="96"/>
      <c r="G305"/>
    </row>
    <row r="306" spans="1:7" s="9" customFormat="1" ht="12.75">
      <c r="A306"/>
      <c r="B306"/>
      <c r="C306"/>
      <c r="D306"/>
      <c r="E306"/>
      <c r="F306" s="96"/>
      <c r="G306"/>
    </row>
    <row r="307" spans="1:7" s="9" customFormat="1" ht="12.75">
      <c r="A307"/>
      <c r="B307"/>
      <c r="C307"/>
      <c r="D307"/>
      <c r="E307"/>
      <c r="F307" s="96"/>
      <c r="G307"/>
    </row>
    <row r="308" spans="1:7" s="9" customFormat="1" ht="12.75">
      <c r="A308"/>
      <c r="B308"/>
      <c r="C308"/>
      <c r="D308"/>
      <c r="E308"/>
      <c r="F308" s="96"/>
      <c r="G308"/>
    </row>
    <row r="309" spans="1:7" s="9" customFormat="1" ht="12.75">
      <c r="A309"/>
      <c r="B309"/>
      <c r="C309"/>
      <c r="D309"/>
      <c r="E309"/>
      <c r="F309" s="96"/>
      <c r="G309"/>
    </row>
    <row r="310" spans="1:7" s="9" customFormat="1" ht="12.75">
      <c r="A310"/>
      <c r="B310"/>
      <c r="C310"/>
      <c r="D310"/>
      <c r="E310"/>
      <c r="F310" s="96"/>
      <c r="G310"/>
    </row>
    <row r="311" spans="1:7" s="9" customFormat="1" ht="12.75">
      <c r="A311"/>
      <c r="B311"/>
      <c r="C311"/>
      <c r="D311"/>
      <c r="E311"/>
      <c r="F311" s="96"/>
      <c r="G311"/>
    </row>
    <row r="312" spans="1:7" s="9" customFormat="1" ht="12.75">
      <c r="A312"/>
      <c r="B312"/>
      <c r="C312"/>
      <c r="D312"/>
      <c r="E312"/>
      <c r="F312" s="96"/>
      <c r="G312"/>
    </row>
    <row r="313" spans="1:7" s="9" customFormat="1" ht="12.75">
      <c r="A313"/>
      <c r="B313"/>
      <c r="C313"/>
      <c r="D313"/>
      <c r="E313"/>
      <c r="F313" s="96"/>
      <c r="G313"/>
    </row>
    <row r="314" spans="1:7" s="9" customFormat="1" ht="12.75">
      <c r="A314"/>
      <c r="B314"/>
      <c r="C314"/>
      <c r="D314"/>
      <c r="E314"/>
      <c r="F314" s="96"/>
      <c r="G314"/>
    </row>
    <row r="315" spans="1:7" s="9" customFormat="1" ht="12.75">
      <c r="A315"/>
      <c r="B315"/>
      <c r="C315"/>
      <c r="D315"/>
      <c r="E315"/>
      <c r="F315" s="96"/>
      <c r="G315"/>
    </row>
    <row r="316" spans="1:7" s="9" customFormat="1" ht="12.75">
      <c r="A316"/>
      <c r="B316"/>
      <c r="C316"/>
      <c r="D316"/>
      <c r="E316"/>
      <c r="F316" s="96"/>
      <c r="G316"/>
    </row>
    <row r="317" spans="1:7" s="9" customFormat="1" ht="12.75">
      <c r="A317"/>
      <c r="B317"/>
      <c r="C317"/>
      <c r="D317"/>
      <c r="E317"/>
      <c r="F317" s="96"/>
      <c r="G317"/>
    </row>
    <row r="318" spans="1:7" s="9" customFormat="1" ht="12.75">
      <c r="A318"/>
      <c r="B318"/>
      <c r="C318"/>
      <c r="D318"/>
      <c r="E318"/>
      <c r="F318" s="96"/>
      <c r="G318"/>
    </row>
    <row r="319" spans="1:7" s="9" customFormat="1" ht="12.75">
      <c r="A319"/>
      <c r="B319"/>
      <c r="C319"/>
      <c r="D319"/>
      <c r="E319"/>
      <c r="F319" s="96"/>
      <c r="G319"/>
    </row>
    <row r="320" spans="1:7" s="9" customFormat="1" ht="12.75">
      <c r="A320"/>
      <c r="B320"/>
      <c r="C320"/>
      <c r="D320"/>
      <c r="E320"/>
      <c r="F320" s="96"/>
      <c r="G320"/>
    </row>
    <row r="321" spans="1:7" s="9" customFormat="1" ht="12.75">
      <c r="A321"/>
      <c r="B321"/>
      <c r="C321"/>
      <c r="D321"/>
      <c r="E321"/>
      <c r="F321" s="96"/>
      <c r="G321"/>
    </row>
    <row r="322" spans="1:7" s="9" customFormat="1" ht="12.75">
      <c r="A322"/>
      <c r="B322"/>
      <c r="C322"/>
      <c r="D322"/>
      <c r="E322"/>
      <c r="F322" s="96"/>
      <c r="G322"/>
    </row>
    <row r="323" spans="1:7" s="9" customFormat="1" ht="12.75">
      <c r="A323"/>
      <c r="B323"/>
      <c r="C323"/>
      <c r="D323"/>
      <c r="E323"/>
      <c r="F323" s="96"/>
      <c r="G323"/>
    </row>
    <row r="324" spans="1:7" s="9" customFormat="1" ht="12.75">
      <c r="A324"/>
      <c r="B324"/>
      <c r="C324"/>
      <c r="D324"/>
      <c r="E324"/>
      <c r="F324" s="96"/>
      <c r="G324"/>
    </row>
    <row r="325" spans="1:7" s="9" customFormat="1" ht="12.75">
      <c r="A325"/>
      <c r="B325"/>
      <c r="C325"/>
      <c r="D325"/>
      <c r="E325"/>
      <c r="F325" s="96"/>
      <c r="G325"/>
    </row>
    <row r="326" spans="1:7" s="9" customFormat="1" ht="12.75">
      <c r="A326"/>
      <c r="B326"/>
      <c r="C326"/>
      <c r="D326"/>
      <c r="E326"/>
      <c r="F326" s="96"/>
      <c r="G326"/>
    </row>
    <row r="327" spans="1:7" s="9" customFormat="1" ht="12.75">
      <c r="A327"/>
      <c r="B327"/>
      <c r="C327"/>
      <c r="D327"/>
      <c r="E327"/>
      <c r="F327" s="96"/>
      <c r="G327"/>
    </row>
    <row r="328" spans="1:7" s="9" customFormat="1" ht="12.75">
      <c r="A328"/>
      <c r="B328"/>
      <c r="C328"/>
      <c r="D328"/>
      <c r="E328"/>
      <c r="F328" s="96"/>
      <c r="G328"/>
    </row>
    <row r="329" spans="1:7" s="9" customFormat="1" ht="12.75">
      <c r="A329"/>
      <c r="B329"/>
      <c r="C329"/>
      <c r="D329"/>
      <c r="E329"/>
      <c r="F329" s="96"/>
      <c r="G329"/>
    </row>
    <row r="330" spans="1:7" s="9" customFormat="1" ht="12.75">
      <c r="A330"/>
      <c r="B330"/>
      <c r="C330"/>
      <c r="D330"/>
      <c r="E330"/>
      <c r="F330" s="96"/>
      <c r="G330"/>
    </row>
    <row r="331" spans="1:7" s="9" customFormat="1" ht="12.75">
      <c r="A331"/>
      <c r="B331"/>
      <c r="C331"/>
      <c r="D331"/>
      <c r="E331"/>
      <c r="F331" s="96"/>
      <c r="G331"/>
    </row>
    <row r="332" spans="1:7" s="9" customFormat="1" ht="12.75">
      <c r="A332"/>
      <c r="B332"/>
      <c r="C332"/>
      <c r="D332"/>
      <c r="E332"/>
      <c r="F332" s="96"/>
      <c r="G332"/>
    </row>
    <row r="333" spans="1:7" s="9" customFormat="1" ht="12.75">
      <c r="A333"/>
      <c r="B333"/>
      <c r="C333"/>
      <c r="D333"/>
      <c r="E333"/>
      <c r="F333" s="96"/>
      <c r="G333"/>
    </row>
    <row r="334" spans="1:7" s="9" customFormat="1" ht="12.75">
      <c r="A334"/>
      <c r="B334"/>
      <c r="C334"/>
      <c r="D334"/>
      <c r="E334"/>
      <c r="F334" s="96"/>
      <c r="G334"/>
    </row>
    <row r="335" spans="1:7" s="9" customFormat="1" ht="12.75">
      <c r="A335"/>
      <c r="B335"/>
      <c r="C335"/>
      <c r="D335"/>
      <c r="E335"/>
      <c r="F335" s="96"/>
      <c r="G335"/>
    </row>
    <row r="336" spans="1:7" s="9" customFormat="1" ht="12.75">
      <c r="A336"/>
      <c r="B336"/>
      <c r="C336"/>
      <c r="D336"/>
      <c r="E336"/>
      <c r="F336" s="96"/>
      <c r="G336"/>
    </row>
    <row r="337" spans="1:7" s="9" customFormat="1" ht="12.75">
      <c r="A337"/>
      <c r="B337"/>
      <c r="C337"/>
      <c r="D337"/>
      <c r="E337"/>
      <c r="F337" s="96"/>
      <c r="G337"/>
    </row>
    <row r="338" spans="1:7" s="9" customFormat="1" ht="12.75">
      <c r="A338"/>
      <c r="B338"/>
      <c r="C338"/>
      <c r="D338"/>
      <c r="E338"/>
      <c r="F338" s="96"/>
      <c r="G338"/>
    </row>
    <row r="339" spans="1:7" s="9" customFormat="1" ht="12.75">
      <c r="A339"/>
      <c r="B339"/>
      <c r="C339"/>
      <c r="D339"/>
      <c r="E339"/>
      <c r="F339" s="96"/>
      <c r="G339"/>
    </row>
    <row r="340" spans="1:7" s="9" customFormat="1" ht="12.75">
      <c r="A340"/>
      <c r="B340"/>
      <c r="C340"/>
      <c r="D340"/>
      <c r="E340"/>
      <c r="F340" s="96"/>
      <c r="G340"/>
    </row>
    <row r="341" spans="1:7" s="9" customFormat="1" ht="12.75">
      <c r="A341"/>
      <c r="B341"/>
      <c r="C341"/>
      <c r="D341"/>
      <c r="E341"/>
      <c r="F341" s="96"/>
      <c r="G341"/>
    </row>
    <row r="342" spans="1:7" s="9" customFormat="1" ht="12.75">
      <c r="A342"/>
      <c r="B342"/>
      <c r="C342"/>
      <c r="D342"/>
      <c r="E342"/>
      <c r="F342" s="96"/>
      <c r="G342"/>
    </row>
    <row r="343" spans="1:7" s="9" customFormat="1" ht="12.75">
      <c r="A343"/>
      <c r="B343"/>
      <c r="C343"/>
      <c r="D343"/>
      <c r="E343"/>
      <c r="F343" s="96"/>
      <c r="G343"/>
    </row>
    <row r="344" spans="1:7" s="9" customFormat="1" ht="12.75">
      <c r="A344"/>
      <c r="B344"/>
      <c r="C344"/>
      <c r="D344"/>
      <c r="E344"/>
      <c r="F344" s="96"/>
      <c r="G344"/>
    </row>
    <row r="345" spans="1:7" s="9" customFormat="1" ht="12.75">
      <c r="A345"/>
      <c r="B345"/>
      <c r="C345"/>
      <c r="D345"/>
      <c r="E345"/>
      <c r="F345" s="96"/>
      <c r="G345"/>
    </row>
    <row r="346" spans="1:7" s="9" customFormat="1" ht="12.75">
      <c r="A346"/>
      <c r="B346"/>
      <c r="C346"/>
      <c r="D346"/>
      <c r="E346"/>
      <c r="F346" s="96"/>
      <c r="G346"/>
    </row>
    <row r="347" spans="1:7" s="9" customFormat="1" ht="12.75">
      <c r="A347"/>
      <c r="B347"/>
      <c r="C347"/>
      <c r="D347"/>
      <c r="E347"/>
      <c r="F347" s="96"/>
      <c r="G347"/>
    </row>
    <row r="348" spans="1:7" s="9" customFormat="1" ht="12.75">
      <c r="A348"/>
      <c r="B348"/>
      <c r="C348"/>
      <c r="D348"/>
      <c r="E348"/>
      <c r="F348" s="96"/>
      <c r="G348"/>
    </row>
    <row r="349" spans="1:7" s="9" customFormat="1" ht="12.75">
      <c r="A349"/>
      <c r="B349"/>
      <c r="C349"/>
      <c r="D349"/>
      <c r="E349"/>
      <c r="F349" s="96"/>
      <c r="G349"/>
    </row>
    <row r="350" spans="1:7" s="9" customFormat="1" ht="12.75">
      <c r="A350"/>
      <c r="B350"/>
      <c r="C350"/>
      <c r="D350"/>
      <c r="E350"/>
      <c r="F350" s="96"/>
      <c r="G350"/>
    </row>
    <row r="351" spans="1:7" s="9" customFormat="1" ht="12.75">
      <c r="A351"/>
      <c r="B351"/>
      <c r="C351"/>
      <c r="D351"/>
      <c r="E351"/>
      <c r="F351" s="96"/>
      <c r="G351"/>
    </row>
    <row r="352" spans="1:7" s="9" customFormat="1" ht="12.75">
      <c r="A352"/>
      <c r="B352"/>
      <c r="C352"/>
      <c r="D352"/>
      <c r="E352"/>
      <c r="F352" s="96"/>
      <c r="G352"/>
    </row>
    <row r="353" spans="1:7" s="9" customFormat="1" ht="12.75">
      <c r="A353"/>
      <c r="B353"/>
      <c r="C353"/>
      <c r="D353"/>
      <c r="E353"/>
      <c r="F353" s="96"/>
      <c r="G353"/>
    </row>
    <row r="354" spans="1:7" s="9" customFormat="1" ht="12.75">
      <c r="A354"/>
      <c r="B354"/>
      <c r="C354"/>
      <c r="D354"/>
      <c r="E354"/>
      <c r="F354" s="96"/>
      <c r="G354"/>
    </row>
    <row r="355" spans="1:7" s="9" customFormat="1" ht="12.75">
      <c r="A355"/>
      <c r="B355"/>
      <c r="C355"/>
      <c r="D355"/>
      <c r="E355"/>
      <c r="F355" s="96"/>
      <c r="G355"/>
    </row>
    <row r="356" spans="1:7" s="9" customFormat="1" ht="12.75">
      <c r="A356"/>
      <c r="B356"/>
      <c r="C356"/>
      <c r="D356"/>
      <c r="E356"/>
      <c r="F356" s="96"/>
      <c r="G356"/>
    </row>
    <row r="357" spans="1:7" s="9" customFormat="1" ht="12.75">
      <c r="A357"/>
      <c r="B357"/>
      <c r="C357"/>
      <c r="D357"/>
      <c r="E357"/>
      <c r="F357" s="96"/>
      <c r="G357"/>
    </row>
    <row r="358" spans="1:7" s="9" customFormat="1" ht="12.75">
      <c r="A358"/>
      <c r="B358"/>
      <c r="C358"/>
      <c r="D358"/>
      <c r="E358"/>
      <c r="F358" s="96"/>
      <c r="G358"/>
    </row>
    <row r="359" spans="1:7" s="9" customFormat="1" ht="12.75">
      <c r="A359"/>
      <c r="B359"/>
      <c r="C359"/>
      <c r="D359"/>
      <c r="E359"/>
      <c r="F359" s="96"/>
      <c r="G359"/>
    </row>
    <row r="360" spans="1:7" s="9" customFormat="1" ht="12.75">
      <c r="A360"/>
      <c r="B360"/>
      <c r="C360"/>
      <c r="D360"/>
      <c r="E360"/>
      <c r="F360" s="96"/>
      <c r="G360"/>
    </row>
    <row r="361" spans="1:7" s="9" customFormat="1" ht="12.75">
      <c r="A361"/>
      <c r="B361"/>
      <c r="C361"/>
      <c r="D361"/>
      <c r="E361"/>
      <c r="F361" s="96"/>
      <c r="G361"/>
    </row>
    <row r="362" spans="1:7" s="9" customFormat="1" ht="12.75">
      <c r="A362"/>
      <c r="B362"/>
      <c r="C362"/>
      <c r="D362"/>
      <c r="E362"/>
      <c r="F362" s="96"/>
      <c r="G362"/>
    </row>
    <row r="363" spans="1:7" s="9" customFormat="1" ht="12.75">
      <c r="A363"/>
      <c r="B363"/>
      <c r="C363"/>
      <c r="D363"/>
      <c r="E363"/>
      <c r="F363" s="96"/>
      <c r="G363"/>
    </row>
    <row r="364" spans="1:7" s="9" customFormat="1" ht="12.75">
      <c r="A364"/>
      <c r="B364"/>
      <c r="C364"/>
      <c r="D364"/>
      <c r="E364"/>
      <c r="F364" s="96"/>
      <c r="G364"/>
    </row>
    <row r="365" spans="1:7" s="9" customFormat="1" ht="12.75">
      <c r="A365"/>
      <c r="B365"/>
      <c r="C365"/>
      <c r="D365"/>
      <c r="E365"/>
      <c r="F365" s="96"/>
      <c r="G365"/>
    </row>
    <row r="366" spans="1:7" s="9" customFormat="1" ht="12.75">
      <c r="A366"/>
      <c r="B366"/>
      <c r="C366"/>
      <c r="D366"/>
      <c r="E366"/>
      <c r="F366" s="96"/>
      <c r="G366"/>
    </row>
    <row r="367" spans="1:7" s="9" customFormat="1" ht="12.75">
      <c r="A367"/>
      <c r="B367"/>
      <c r="C367"/>
      <c r="D367"/>
      <c r="E367"/>
      <c r="F367" s="96"/>
      <c r="G367"/>
    </row>
    <row r="368" spans="1:7" s="9" customFormat="1" ht="12.75">
      <c r="A368"/>
      <c r="B368"/>
      <c r="C368"/>
      <c r="D368"/>
      <c r="E368"/>
      <c r="F368" s="96"/>
      <c r="G368"/>
    </row>
    <row r="369" spans="1:7" s="9" customFormat="1" ht="12.75">
      <c r="A369"/>
      <c r="B369"/>
      <c r="C369"/>
      <c r="D369"/>
      <c r="E369"/>
      <c r="F369" s="96"/>
      <c r="G369"/>
    </row>
    <row r="370" spans="1:7" s="9" customFormat="1" ht="12.75">
      <c r="A370"/>
      <c r="B370"/>
      <c r="C370"/>
      <c r="D370"/>
      <c r="E370"/>
      <c r="F370" s="96"/>
      <c r="G370"/>
    </row>
    <row r="371" spans="1:7" s="9" customFormat="1" ht="12.75">
      <c r="A371"/>
      <c r="B371"/>
      <c r="C371"/>
      <c r="D371"/>
      <c r="E371"/>
      <c r="F371" s="96"/>
      <c r="G371"/>
    </row>
    <row r="372" spans="1:7" s="9" customFormat="1" ht="12.75">
      <c r="A372"/>
      <c r="B372"/>
      <c r="C372"/>
      <c r="D372"/>
      <c r="E372"/>
      <c r="F372" s="96"/>
      <c r="G372"/>
    </row>
    <row r="373" spans="1:7" s="9" customFormat="1" ht="12.75">
      <c r="A373"/>
      <c r="B373"/>
      <c r="C373"/>
      <c r="D373"/>
      <c r="E373"/>
      <c r="F373" s="96"/>
      <c r="G373"/>
    </row>
    <row r="374" spans="1:7" s="9" customFormat="1" ht="12.75">
      <c r="A374"/>
      <c r="B374"/>
      <c r="C374"/>
      <c r="D374"/>
      <c r="E374"/>
      <c r="F374" s="96"/>
      <c r="G374"/>
    </row>
    <row r="375" spans="1:7" s="9" customFormat="1" ht="12.75">
      <c r="A375"/>
      <c r="B375"/>
      <c r="C375"/>
      <c r="D375"/>
      <c r="E375"/>
      <c r="F375" s="96"/>
      <c r="G375"/>
    </row>
    <row r="376" spans="1:7" s="9" customFormat="1" ht="12.75">
      <c r="A376"/>
      <c r="B376"/>
      <c r="C376"/>
      <c r="D376"/>
      <c r="E376"/>
      <c r="F376" s="96"/>
      <c r="G376"/>
    </row>
    <row r="377" spans="1:7" s="9" customFormat="1" ht="12.75">
      <c r="A377"/>
      <c r="B377"/>
      <c r="C377"/>
      <c r="D377"/>
      <c r="E377"/>
      <c r="F377" s="96"/>
      <c r="G377"/>
    </row>
    <row r="378" spans="1:7" s="9" customFormat="1" ht="12.75">
      <c r="A378"/>
      <c r="B378"/>
      <c r="C378"/>
      <c r="D378"/>
      <c r="E378"/>
      <c r="F378" s="96"/>
      <c r="G378"/>
    </row>
    <row r="379" spans="1:7" s="9" customFormat="1" ht="12.75">
      <c r="A379"/>
      <c r="B379"/>
      <c r="C379"/>
      <c r="D379"/>
      <c r="E379"/>
      <c r="F379" s="96"/>
      <c r="G379"/>
    </row>
    <row r="380" spans="1:7" s="9" customFormat="1" ht="12.75">
      <c r="A380"/>
      <c r="B380"/>
      <c r="C380"/>
      <c r="D380"/>
      <c r="E380"/>
      <c r="F380" s="96"/>
      <c r="G380"/>
    </row>
    <row r="381" spans="1:7" s="9" customFormat="1" ht="12.75">
      <c r="A381"/>
      <c r="B381"/>
      <c r="C381"/>
      <c r="D381"/>
      <c r="E381"/>
      <c r="F381" s="96"/>
      <c r="G381"/>
    </row>
    <row r="382" spans="1:7" s="9" customFormat="1" ht="12.75">
      <c r="A382"/>
      <c r="B382"/>
      <c r="C382"/>
      <c r="D382"/>
      <c r="E382"/>
      <c r="F382" s="96"/>
      <c r="G382"/>
    </row>
    <row r="383" spans="1:7" s="9" customFormat="1" ht="12.75">
      <c r="A383"/>
      <c r="B383"/>
      <c r="C383"/>
      <c r="D383"/>
      <c r="E383"/>
      <c r="F383" s="96"/>
      <c r="G383"/>
    </row>
    <row r="384" spans="1:7" s="9" customFormat="1" ht="12.75">
      <c r="A384"/>
      <c r="B384"/>
      <c r="C384"/>
      <c r="D384"/>
      <c r="E384"/>
      <c r="F384" s="96"/>
      <c r="G384"/>
    </row>
    <row r="385" spans="1:7" s="9" customFormat="1" ht="12.75">
      <c r="A385"/>
      <c r="B385"/>
      <c r="C385"/>
      <c r="D385"/>
      <c r="E385"/>
      <c r="F385" s="96"/>
      <c r="G385"/>
    </row>
    <row r="386" spans="1:7" s="9" customFormat="1" ht="12.75">
      <c r="A386"/>
      <c r="B386"/>
      <c r="C386"/>
      <c r="D386"/>
      <c r="E386"/>
      <c r="F386" s="96"/>
      <c r="G386"/>
    </row>
    <row r="387" spans="1:7" s="9" customFormat="1" ht="12.75">
      <c r="A387"/>
      <c r="B387"/>
      <c r="C387"/>
      <c r="D387"/>
      <c r="E387"/>
      <c r="F387" s="96"/>
      <c r="G387"/>
    </row>
    <row r="388" spans="1:7" s="9" customFormat="1" ht="12.75">
      <c r="A388"/>
      <c r="B388"/>
      <c r="C388"/>
      <c r="D388"/>
      <c r="E388"/>
      <c r="F388" s="96"/>
      <c r="G388"/>
    </row>
    <row r="389" spans="1:7" s="9" customFormat="1" ht="12.75">
      <c r="A389"/>
      <c r="B389"/>
      <c r="C389"/>
      <c r="D389"/>
      <c r="E389"/>
      <c r="F389" s="96"/>
      <c r="G389"/>
    </row>
    <row r="390" spans="1:7" s="9" customFormat="1" ht="12.75">
      <c r="A390"/>
      <c r="B390"/>
      <c r="C390"/>
      <c r="D390"/>
      <c r="E390"/>
      <c r="F390" s="96"/>
      <c r="G390"/>
    </row>
    <row r="391" spans="1:7" s="9" customFormat="1" ht="12.75">
      <c r="A391"/>
      <c r="B391"/>
      <c r="C391"/>
      <c r="D391"/>
      <c r="E391"/>
      <c r="F391" s="96"/>
      <c r="G391"/>
    </row>
    <row r="392" spans="1:7" s="9" customFormat="1" ht="12.75">
      <c r="A392"/>
      <c r="B392"/>
      <c r="C392"/>
      <c r="D392"/>
      <c r="E392"/>
      <c r="F392" s="96"/>
      <c r="G392"/>
    </row>
    <row r="393" spans="1:7" s="9" customFormat="1" ht="12.75">
      <c r="A393"/>
      <c r="B393"/>
      <c r="C393"/>
      <c r="D393"/>
      <c r="E393"/>
      <c r="F393" s="96"/>
      <c r="G393"/>
    </row>
    <row r="394" spans="1:7" s="9" customFormat="1" ht="12.75">
      <c r="A394"/>
      <c r="B394"/>
      <c r="C394"/>
      <c r="D394"/>
      <c r="E394"/>
      <c r="F394" s="96"/>
      <c r="G394"/>
    </row>
    <row r="395" spans="1:7" s="9" customFormat="1" ht="12.75">
      <c r="A395"/>
      <c r="B395"/>
      <c r="C395"/>
      <c r="D395"/>
      <c r="E395"/>
      <c r="F395" s="96"/>
      <c r="G395"/>
    </row>
    <row r="396" spans="1:7" s="9" customFormat="1" ht="12.75">
      <c r="A396"/>
      <c r="B396"/>
      <c r="C396"/>
      <c r="D396"/>
      <c r="E396"/>
      <c r="F396" s="96"/>
      <c r="G396"/>
    </row>
    <row r="397" spans="1:7" s="9" customFormat="1" ht="12.75">
      <c r="A397"/>
      <c r="B397"/>
      <c r="C397"/>
      <c r="D397"/>
      <c r="E397"/>
      <c r="F397" s="96"/>
      <c r="G397"/>
    </row>
    <row r="398" spans="1:7" s="9" customFormat="1" ht="12.75">
      <c r="A398"/>
      <c r="B398"/>
      <c r="C398"/>
      <c r="D398"/>
      <c r="E398"/>
      <c r="F398" s="96"/>
      <c r="G398"/>
    </row>
    <row r="399" spans="1:7" s="9" customFormat="1" ht="12.75">
      <c r="A399"/>
      <c r="B399"/>
      <c r="C399"/>
      <c r="D399"/>
      <c r="E399"/>
      <c r="F399" s="96"/>
      <c r="G399"/>
    </row>
    <row r="400" spans="1:7" s="9" customFormat="1" ht="12.75">
      <c r="A400"/>
      <c r="B400"/>
      <c r="C400"/>
      <c r="D400"/>
      <c r="E400"/>
      <c r="F400" s="96"/>
      <c r="G400"/>
    </row>
    <row r="401" spans="1:7" s="9" customFormat="1" ht="12.75">
      <c r="A401"/>
      <c r="B401"/>
      <c r="C401"/>
      <c r="D401"/>
      <c r="E401"/>
      <c r="F401" s="96"/>
      <c r="G401"/>
    </row>
    <row r="402" spans="1:7" s="9" customFormat="1" ht="12.75">
      <c r="A402"/>
      <c r="B402"/>
      <c r="C402"/>
      <c r="D402"/>
      <c r="E402"/>
      <c r="F402" s="96"/>
      <c r="G402"/>
    </row>
    <row r="403" spans="1:7" s="9" customFormat="1" ht="12.75">
      <c r="A403"/>
      <c r="B403"/>
      <c r="C403"/>
      <c r="D403"/>
      <c r="E403"/>
      <c r="F403" s="96"/>
      <c r="G403"/>
    </row>
    <row r="404" spans="1:7" s="9" customFormat="1" ht="12.75">
      <c r="A404"/>
      <c r="B404"/>
      <c r="C404"/>
      <c r="D404"/>
      <c r="E404"/>
      <c r="F404" s="96"/>
      <c r="G404"/>
    </row>
    <row r="405" spans="1:7" s="9" customFormat="1" ht="12.75">
      <c r="A405"/>
      <c r="B405"/>
      <c r="C405"/>
      <c r="D405"/>
      <c r="E405"/>
      <c r="F405" s="96"/>
      <c r="G405"/>
    </row>
    <row r="406" spans="1:7" s="9" customFormat="1" ht="12.75">
      <c r="A406"/>
      <c r="B406"/>
      <c r="C406"/>
      <c r="D406"/>
      <c r="E406"/>
      <c r="F406" s="96"/>
      <c r="G406"/>
    </row>
    <row r="407" spans="1:7" s="9" customFormat="1" ht="12.75">
      <c r="A407"/>
      <c r="B407"/>
      <c r="C407"/>
      <c r="D407"/>
      <c r="E407"/>
      <c r="F407" s="96"/>
      <c r="G407"/>
    </row>
    <row r="408" spans="1:7" s="9" customFormat="1" ht="12.75">
      <c r="A408"/>
      <c r="B408"/>
      <c r="C408"/>
      <c r="D408"/>
      <c r="E408"/>
      <c r="F408" s="96"/>
      <c r="G408"/>
    </row>
    <row r="409" spans="1:7" s="9" customFormat="1" ht="12.75">
      <c r="A409"/>
      <c r="B409"/>
      <c r="C409"/>
      <c r="D409"/>
      <c r="E409"/>
      <c r="F409" s="96"/>
      <c r="G409"/>
    </row>
    <row r="410" spans="1:7" s="9" customFormat="1" ht="12.75">
      <c r="A410"/>
      <c r="B410"/>
      <c r="C410"/>
      <c r="D410"/>
      <c r="E410"/>
      <c r="F410" s="96"/>
      <c r="G410"/>
    </row>
    <row r="411" spans="1:7" s="9" customFormat="1" ht="12.75">
      <c r="A411"/>
      <c r="B411"/>
      <c r="C411"/>
      <c r="D411"/>
      <c r="E411"/>
      <c r="F411" s="96"/>
      <c r="G411"/>
    </row>
    <row r="412" spans="1:7" s="9" customFormat="1" ht="12.75">
      <c r="A412"/>
      <c r="B412"/>
      <c r="C412"/>
      <c r="D412"/>
      <c r="E412"/>
      <c r="F412" s="96"/>
      <c r="G412"/>
    </row>
    <row r="413" spans="1:7" s="9" customFormat="1" ht="12.75">
      <c r="A413"/>
      <c r="B413"/>
      <c r="C413"/>
      <c r="D413"/>
      <c r="E413"/>
      <c r="F413" s="96"/>
      <c r="G413"/>
    </row>
    <row r="414" spans="1:7" s="9" customFormat="1" ht="12.75">
      <c r="A414"/>
      <c r="B414"/>
      <c r="C414"/>
      <c r="D414"/>
      <c r="E414"/>
      <c r="F414" s="96"/>
      <c r="G414"/>
    </row>
    <row r="415" spans="1:7" s="9" customFormat="1" ht="12.75">
      <c r="A415"/>
      <c r="B415"/>
      <c r="C415"/>
      <c r="D415"/>
      <c r="E415"/>
      <c r="F415" s="96"/>
      <c r="G415"/>
    </row>
    <row r="416" spans="1:7" s="9" customFormat="1" ht="12.75">
      <c r="A416"/>
      <c r="B416"/>
      <c r="C416"/>
      <c r="D416"/>
      <c r="E416"/>
      <c r="F416" s="96"/>
      <c r="G416"/>
    </row>
    <row r="417" spans="1:7" s="9" customFormat="1" ht="12.75">
      <c r="A417"/>
      <c r="B417"/>
      <c r="C417"/>
      <c r="D417"/>
      <c r="E417"/>
      <c r="F417" s="96"/>
      <c r="G417"/>
    </row>
    <row r="418" spans="1:7" s="9" customFormat="1" ht="12.75">
      <c r="A418"/>
      <c r="B418"/>
      <c r="C418"/>
      <c r="D418"/>
      <c r="E418"/>
      <c r="F418" s="96"/>
      <c r="G418"/>
    </row>
    <row r="419" spans="1:7" s="9" customFormat="1" ht="12.75">
      <c r="A419"/>
      <c r="B419"/>
      <c r="C419"/>
      <c r="D419"/>
      <c r="E419"/>
      <c r="F419" s="96"/>
      <c r="G419"/>
    </row>
    <row r="420" spans="1:7" s="9" customFormat="1" ht="12.75">
      <c r="A420"/>
      <c r="B420"/>
      <c r="C420"/>
      <c r="D420"/>
      <c r="E420"/>
      <c r="F420" s="96"/>
      <c r="G420"/>
    </row>
    <row r="421" spans="1:7" s="9" customFormat="1" ht="12.75">
      <c r="A421"/>
      <c r="B421"/>
      <c r="C421"/>
      <c r="D421"/>
      <c r="E421"/>
      <c r="F421" s="96"/>
      <c r="G421"/>
    </row>
    <row r="422" spans="1:7" s="9" customFormat="1" ht="12.75">
      <c r="A422"/>
      <c r="B422"/>
      <c r="C422"/>
      <c r="D422"/>
      <c r="E422"/>
      <c r="F422" s="96"/>
      <c r="G422"/>
    </row>
    <row r="423" spans="1:7" s="9" customFormat="1" ht="12.75">
      <c r="A423"/>
      <c r="B423"/>
      <c r="C423"/>
      <c r="D423"/>
      <c r="E423"/>
      <c r="F423" s="96"/>
      <c r="G423"/>
    </row>
    <row r="424" spans="1:7" s="9" customFormat="1" ht="12.75">
      <c r="A424"/>
      <c r="B424"/>
      <c r="C424"/>
      <c r="D424"/>
      <c r="E424"/>
      <c r="F424" s="96"/>
      <c r="G424"/>
    </row>
    <row r="425" spans="1:7" s="9" customFormat="1" ht="12.75">
      <c r="A425"/>
      <c r="B425"/>
      <c r="C425"/>
      <c r="D425"/>
      <c r="E425"/>
      <c r="F425" s="96"/>
      <c r="G425"/>
    </row>
    <row r="426" spans="1:7" s="9" customFormat="1" ht="12.75">
      <c r="A426"/>
      <c r="B426"/>
      <c r="C426"/>
      <c r="D426"/>
      <c r="E426"/>
      <c r="F426" s="96"/>
      <c r="G426"/>
    </row>
    <row r="427" spans="1:7" s="9" customFormat="1" ht="12.75">
      <c r="A427"/>
      <c r="B427"/>
      <c r="C427"/>
      <c r="D427"/>
      <c r="E427"/>
      <c r="F427" s="96"/>
      <c r="G427"/>
    </row>
    <row r="428" spans="1:7" s="9" customFormat="1" ht="12.75">
      <c r="A428"/>
      <c r="B428"/>
      <c r="C428"/>
      <c r="D428"/>
      <c r="E428"/>
      <c r="F428" s="96"/>
      <c r="G428"/>
    </row>
    <row r="429" spans="1:7" s="9" customFormat="1" ht="12.75">
      <c r="A429"/>
      <c r="B429"/>
      <c r="C429"/>
      <c r="D429"/>
      <c r="E429"/>
      <c r="F429" s="96"/>
      <c r="G429"/>
    </row>
    <row r="430" spans="1:7" s="9" customFormat="1" ht="12.75">
      <c r="A430"/>
      <c r="B430"/>
      <c r="C430"/>
      <c r="D430"/>
      <c r="E430"/>
      <c r="F430" s="96"/>
      <c r="G430"/>
    </row>
    <row r="431" spans="1:7" s="9" customFormat="1" ht="12.75">
      <c r="A431"/>
      <c r="B431"/>
      <c r="C431"/>
      <c r="D431"/>
      <c r="E431"/>
      <c r="F431" s="96"/>
      <c r="G431"/>
    </row>
    <row r="432" spans="1:7" s="9" customFormat="1" ht="12.75">
      <c r="A432"/>
      <c r="B432"/>
      <c r="C432"/>
      <c r="D432"/>
      <c r="E432"/>
      <c r="F432" s="96"/>
      <c r="G432"/>
    </row>
    <row r="433" spans="1:7" s="9" customFormat="1" ht="12.75">
      <c r="A433"/>
      <c r="B433"/>
      <c r="C433"/>
      <c r="D433"/>
      <c r="E433"/>
      <c r="F433" s="96"/>
      <c r="G433"/>
    </row>
    <row r="434" spans="1:7" s="9" customFormat="1" ht="12.75">
      <c r="A434"/>
      <c r="B434"/>
      <c r="C434"/>
      <c r="D434"/>
      <c r="E434"/>
      <c r="F434" s="96"/>
      <c r="G434"/>
    </row>
    <row r="435" spans="1:7" s="9" customFormat="1" ht="12.75">
      <c r="A435"/>
      <c r="B435"/>
      <c r="C435"/>
      <c r="D435"/>
      <c r="E435"/>
      <c r="F435" s="96"/>
      <c r="G435"/>
    </row>
    <row r="436" spans="1:7" s="9" customFormat="1" ht="12.75">
      <c r="A436"/>
      <c r="B436"/>
      <c r="C436"/>
      <c r="D436"/>
      <c r="E436"/>
      <c r="F436" s="96"/>
      <c r="G436"/>
    </row>
    <row r="437" spans="1:7" s="9" customFormat="1" ht="12.75">
      <c r="A437"/>
      <c r="B437"/>
      <c r="C437"/>
      <c r="D437"/>
      <c r="E437"/>
      <c r="F437" s="96"/>
      <c r="G437"/>
    </row>
    <row r="438" spans="1:7" s="9" customFormat="1" ht="12.75">
      <c r="A438"/>
      <c r="B438"/>
      <c r="C438"/>
      <c r="D438"/>
      <c r="E438"/>
      <c r="F438" s="96"/>
      <c r="G438"/>
    </row>
    <row r="439" spans="1:7" s="9" customFormat="1" ht="12.75">
      <c r="A439"/>
      <c r="B439"/>
      <c r="C439"/>
      <c r="D439"/>
      <c r="E439"/>
      <c r="F439" s="96"/>
      <c r="G439"/>
    </row>
    <row r="440" spans="1:7" s="9" customFormat="1" ht="12.75">
      <c r="A440"/>
      <c r="B440"/>
      <c r="C440"/>
      <c r="D440"/>
      <c r="E440"/>
      <c r="F440" s="96"/>
      <c r="G440"/>
    </row>
    <row r="441" spans="1:7" s="9" customFormat="1" ht="12.75">
      <c r="A441"/>
      <c r="B441"/>
      <c r="C441"/>
      <c r="D441"/>
      <c r="E441"/>
      <c r="F441" s="96"/>
      <c r="G441"/>
    </row>
    <row r="442" spans="1:7" s="9" customFormat="1" ht="12.75">
      <c r="A442"/>
      <c r="B442"/>
      <c r="C442"/>
      <c r="D442"/>
      <c r="E442"/>
      <c r="F442" s="96"/>
      <c r="G442"/>
    </row>
    <row r="443" spans="1:7" s="9" customFormat="1" ht="12.75">
      <c r="A443"/>
      <c r="B443"/>
      <c r="C443"/>
      <c r="D443"/>
      <c r="E443"/>
      <c r="F443" s="96"/>
      <c r="G443"/>
    </row>
    <row r="444" spans="1:7" s="9" customFormat="1" ht="12.75">
      <c r="A444"/>
      <c r="B444"/>
      <c r="C444"/>
      <c r="D444"/>
      <c r="E444"/>
      <c r="F444" s="96"/>
      <c r="G444"/>
    </row>
    <row r="445" spans="1:7" s="9" customFormat="1" ht="12.75">
      <c r="A445"/>
      <c r="B445"/>
      <c r="C445"/>
      <c r="D445"/>
      <c r="E445"/>
      <c r="F445" s="96"/>
      <c r="G445"/>
    </row>
    <row r="446" spans="1:7" s="9" customFormat="1" ht="12.75">
      <c r="A446"/>
      <c r="B446"/>
      <c r="C446"/>
      <c r="D446"/>
      <c r="E446"/>
      <c r="F446" s="96"/>
      <c r="G446"/>
    </row>
    <row r="447" spans="1:7" s="9" customFormat="1" ht="12.75">
      <c r="A447"/>
      <c r="B447"/>
      <c r="C447"/>
      <c r="D447"/>
      <c r="E447"/>
      <c r="F447" s="96"/>
      <c r="G447"/>
    </row>
    <row r="448" spans="1:7" s="9" customFormat="1" ht="12.75">
      <c r="A448"/>
      <c r="B448"/>
      <c r="C448"/>
      <c r="D448"/>
      <c r="E448"/>
      <c r="F448" s="96"/>
      <c r="G448"/>
    </row>
    <row r="449" spans="1:7" s="9" customFormat="1" ht="12.75">
      <c r="A449"/>
      <c r="B449"/>
      <c r="C449"/>
      <c r="D449"/>
      <c r="E449"/>
      <c r="F449" s="96"/>
      <c r="G449"/>
    </row>
    <row r="450" spans="1:7" s="9" customFormat="1" ht="12.75">
      <c r="A450"/>
      <c r="B450"/>
      <c r="C450"/>
      <c r="D450"/>
      <c r="E450"/>
      <c r="F450" s="96"/>
      <c r="G450"/>
    </row>
    <row r="451" spans="1:7" s="9" customFormat="1" ht="12.75">
      <c r="A451"/>
      <c r="B451"/>
      <c r="C451"/>
      <c r="D451"/>
      <c r="E451"/>
      <c r="F451" s="96"/>
      <c r="G451"/>
    </row>
    <row r="452" spans="1:7" s="9" customFormat="1" ht="12.75">
      <c r="A452"/>
      <c r="B452"/>
      <c r="C452"/>
      <c r="D452"/>
      <c r="E452"/>
      <c r="F452" s="96"/>
      <c r="G452"/>
    </row>
    <row r="453" spans="1:7" s="9" customFormat="1" ht="12.75">
      <c r="A453"/>
      <c r="B453"/>
      <c r="C453"/>
      <c r="D453"/>
      <c r="E453"/>
      <c r="F453" s="96"/>
      <c r="G453"/>
    </row>
    <row r="454" spans="1:7" s="9" customFormat="1" ht="12.75">
      <c r="A454"/>
      <c r="B454"/>
      <c r="C454"/>
      <c r="D454"/>
      <c r="E454"/>
      <c r="F454" s="96"/>
      <c r="G454"/>
    </row>
    <row r="455" spans="1:7" s="9" customFormat="1" ht="12.75">
      <c r="A455"/>
      <c r="B455"/>
      <c r="C455"/>
      <c r="D455"/>
      <c r="E455"/>
      <c r="F455" s="96"/>
      <c r="G455"/>
    </row>
    <row r="456" spans="1:7" s="9" customFormat="1" ht="12.75">
      <c r="A456"/>
      <c r="B456"/>
      <c r="C456"/>
      <c r="D456"/>
      <c r="E456"/>
      <c r="F456" s="96"/>
      <c r="G456"/>
    </row>
    <row r="457" spans="1:7" s="9" customFormat="1" ht="12.75">
      <c r="A457"/>
      <c r="B457"/>
      <c r="C457"/>
      <c r="D457"/>
      <c r="E457"/>
      <c r="F457" s="96"/>
      <c r="G457"/>
    </row>
    <row r="458" spans="1:7" s="9" customFormat="1" ht="12.75">
      <c r="A458"/>
      <c r="B458"/>
      <c r="C458"/>
      <c r="D458"/>
      <c r="E458"/>
      <c r="F458" s="96"/>
      <c r="G458"/>
    </row>
    <row r="459" spans="1:7" s="9" customFormat="1" ht="12.75">
      <c r="A459"/>
      <c r="B459"/>
      <c r="C459"/>
      <c r="D459"/>
      <c r="E459"/>
      <c r="F459" s="96"/>
      <c r="G459"/>
    </row>
    <row r="460" spans="1:7" s="9" customFormat="1" ht="12.75">
      <c r="A460"/>
      <c r="B460"/>
      <c r="C460"/>
      <c r="D460"/>
      <c r="E460"/>
      <c r="F460" s="96"/>
      <c r="G460"/>
    </row>
    <row r="461" spans="1:7" s="9" customFormat="1" ht="12.75">
      <c r="A461"/>
      <c r="B461"/>
      <c r="C461"/>
      <c r="D461"/>
      <c r="E461"/>
      <c r="F461" s="96"/>
      <c r="G461"/>
    </row>
    <row r="462" spans="1:7" s="9" customFormat="1" ht="12.75">
      <c r="A462"/>
      <c r="B462"/>
      <c r="C462"/>
      <c r="D462"/>
      <c r="E462"/>
      <c r="F462" s="96"/>
      <c r="G462"/>
    </row>
    <row r="463" spans="1:7" s="9" customFormat="1" ht="12.75">
      <c r="A463"/>
      <c r="B463"/>
      <c r="C463"/>
      <c r="D463"/>
      <c r="E463"/>
      <c r="F463" s="96"/>
      <c r="G463"/>
    </row>
    <row r="464" spans="1:7" s="9" customFormat="1" ht="12.75">
      <c r="A464"/>
      <c r="B464"/>
      <c r="C464"/>
      <c r="D464"/>
      <c r="E464"/>
      <c r="F464" s="96"/>
      <c r="G464"/>
    </row>
    <row r="465" spans="1:7" s="9" customFormat="1" ht="12.75">
      <c r="A465"/>
      <c r="B465"/>
      <c r="C465"/>
      <c r="D465"/>
      <c r="E465"/>
      <c r="F465" s="96"/>
      <c r="G465"/>
    </row>
    <row r="466" spans="1:7" s="9" customFormat="1" ht="12.75">
      <c r="A466"/>
      <c r="B466"/>
      <c r="C466"/>
      <c r="D466"/>
      <c r="E466"/>
      <c r="F466" s="96"/>
      <c r="G466"/>
    </row>
    <row r="467" spans="1:7" s="9" customFormat="1" ht="12.75">
      <c r="A467"/>
      <c r="B467"/>
      <c r="C467"/>
      <c r="D467"/>
      <c r="E467"/>
      <c r="F467" s="96"/>
      <c r="G467"/>
    </row>
    <row r="468" spans="1:7" s="9" customFormat="1" ht="12.75">
      <c r="A468"/>
      <c r="B468"/>
      <c r="C468"/>
      <c r="D468"/>
      <c r="E468"/>
      <c r="F468" s="96"/>
      <c r="G468"/>
    </row>
    <row r="469" spans="1:7" s="9" customFormat="1" ht="12.75">
      <c r="A469"/>
      <c r="B469"/>
      <c r="C469"/>
      <c r="D469"/>
      <c r="E469"/>
      <c r="F469" s="96"/>
      <c r="G469"/>
    </row>
    <row r="470" spans="1:7" s="9" customFormat="1" ht="12.75">
      <c r="A470"/>
      <c r="B470"/>
      <c r="C470"/>
      <c r="D470"/>
      <c r="E470"/>
      <c r="F470" s="96"/>
      <c r="G470"/>
    </row>
    <row r="471" spans="1:7" s="9" customFormat="1" ht="12.75">
      <c r="A471"/>
      <c r="B471"/>
      <c r="C471"/>
      <c r="D471"/>
      <c r="E471"/>
      <c r="F471" s="96"/>
      <c r="G471"/>
    </row>
    <row r="472" spans="1:7" s="9" customFormat="1" ht="12.75">
      <c r="A472"/>
      <c r="B472"/>
      <c r="C472"/>
      <c r="D472"/>
      <c r="E472"/>
      <c r="F472" s="96"/>
      <c r="G472"/>
    </row>
    <row r="473" spans="1:7" s="9" customFormat="1" ht="12.75">
      <c r="A473"/>
      <c r="B473"/>
      <c r="C473"/>
      <c r="D473"/>
      <c r="E473"/>
      <c r="F473" s="96"/>
      <c r="G473"/>
    </row>
    <row r="474" spans="1:7" s="9" customFormat="1" ht="12.75">
      <c r="A474"/>
      <c r="B474"/>
      <c r="C474"/>
      <c r="D474"/>
      <c r="E474"/>
      <c r="F474" s="96"/>
      <c r="G474"/>
    </row>
    <row r="475" spans="1:7" s="9" customFormat="1" ht="12.75">
      <c r="A475"/>
      <c r="B475"/>
      <c r="C475"/>
      <c r="D475"/>
      <c r="E475"/>
      <c r="F475" s="96"/>
      <c r="G475"/>
    </row>
    <row r="476" spans="1:7" s="9" customFormat="1" ht="12.75">
      <c r="A476"/>
      <c r="B476"/>
      <c r="C476"/>
      <c r="D476"/>
      <c r="E476"/>
      <c r="F476" s="96"/>
      <c r="G476"/>
    </row>
    <row r="477" spans="1:7" s="9" customFormat="1" ht="12.75">
      <c r="A477"/>
      <c r="B477"/>
      <c r="C477"/>
      <c r="D477"/>
      <c r="E477"/>
      <c r="F477" s="96"/>
      <c r="G477"/>
    </row>
    <row r="478" spans="1:7" s="9" customFormat="1" ht="12.75">
      <c r="A478"/>
      <c r="B478"/>
      <c r="C478"/>
      <c r="D478"/>
      <c r="E478"/>
      <c r="F478" s="96"/>
      <c r="G478"/>
    </row>
    <row r="479" spans="1:7" s="9" customFormat="1" ht="12.75">
      <c r="A479"/>
      <c r="B479"/>
      <c r="C479"/>
      <c r="D479"/>
      <c r="E479"/>
      <c r="F479" s="96"/>
      <c r="G479"/>
    </row>
    <row r="480" spans="1:7" s="9" customFormat="1" ht="12.75">
      <c r="A480"/>
      <c r="B480"/>
      <c r="C480"/>
      <c r="D480"/>
      <c r="E480"/>
      <c r="F480" s="96"/>
      <c r="G480"/>
    </row>
    <row r="481" spans="1:7" s="9" customFormat="1" ht="12.75">
      <c r="A481"/>
      <c r="B481"/>
      <c r="C481"/>
      <c r="D481"/>
      <c r="E481"/>
      <c r="F481" s="96"/>
      <c r="G481"/>
    </row>
    <row r="482" spans="1:7" s="9" customFormat="1" ht="12.75">
      <c r="A482"/>
      <c r="B482"/>
      <c r="C482"/>
      <c r="D482"/>
      <c r="E482"/>
      <c r="F482" s="96"/>
      <c r="G482"/>
    </row>
    <row r="483" spans="1:7" s="9" customFormat="1" ht="12.75">
      <c r="A483"/>
      <c r="B483"/>
      <c r="C483"/>
      <c r="D483"/>
      <c r="E483"/>
      <c r="F483" s="96"/>
      <c r="G483"/>
    </row>
    <row r="484" spans="1:7" s="9" customFormat="1" ht="12.75">
      <c r="A484"/>
      <c r="B484"/>
      <c r="C484"/>
      <c r="D484"/>
      <c r="E484"/>
      <c r="F484" s="96"/>
      <c r="G484"/>
    </row>
    <row r="485" spans="1:7" s="9" customFormat="1" ht="12.75">
      <c r="A485"/>
      <c r="B485"/>
      <c r="C485"/>
      <c r="D485"/>
      <c r="E485"/>
      <c r="F485" s="96"/>
      <c r="G485"/>
    </row>
    <row r="486" spans="1:7" s="9" customFormat="1" ht="12.75">
      <c r="A486"/>
      <c r="B486"/>
      <c r="C486"/>
      <c r="D486"/>
      <c r="E486"/>
      <c r="F486" s="96"/>
      <c r="G486"/>
    </row>
    <row r="487" spans="1:7" s="9" customFormat="1" ht="12.75">
      <c r="A487"/>
      <c r="B487"/>
      <c r="C487"/>
      <c r="D487"/>
      <c r="E487"/>
      <c r="F487" s="96"/>
      <c r="G487"/>
    </row>
    <row r="488" spans="1:7" s="9" customFormat="1" ht="12.75">
      <c r="A488"/>
      <c r="B488"/>
      <c r="C488"/>
      <c r="D488"/>
      <c r="E488"/>
      <c r="F488" s="96"/>
      <c r="G488"/>
    </row>
    <row r="489" spans="1:7" s="9" customFormat="1" ht="12.75">
      <c r="A489"/>
      <c r="B489"/>
      <c r="C489"/>
      <c r="D489"/>
      <c r="E489"/>
      <c r="F489" s="96"/>
      <c r="G489"/>
    </row>
    <row r="490" spans="1:7" s="9" customFormat="1" ht="12.75">
      <c r="A490"/>
      <c r="B490"/>
      <c r="C490"/>
      <c r="D490"/>
      <c r="E490"/>
      <c r="F490" s="96"/>
      <c r="G490"/>
    </row>
    <row r="491" spans="1:7" s="9" customFormat="1" ht="12.75">
      <c r="A491"/>
      <c r="B491"/>
      <c r="C491"/>
      <c r="D491"/>
      <c r="E491"/>
      <c r="F491" s="96"/>
      <c r="G491"/>
    </row>
    <row r="492" spans="1:7" s="9" customFormat="1" ht="12.75">
      <c r="A492"/>
      <c r="B492"/>
      <c r="C492"/>
      <c r="D492"/>
      <c r="E492"/>
      <c r="F492" s="96"/>
      <c r="G492"/>
    </row>
    <row r="493" spans="1:7" s="9" customFormat="1" ht="12.75">
      <c r="A493"/>
      <c r="B493"/>
      <c r="C493"/>
      <c r="D493"/>
      <c r="E493"/>
      <c r="F493" s="96"/>
      <c r="G493"/>
    </row>
    <row r="494" spans="1:7" s="9" customFormat="1" ht="12.75">
      <c r="A494"/>
      <c r="B494"/>
      <c r="C494"/>
      <c r="D494"/>
      <c r="E494"/>
      <c r="F494" s="96"/>
      <c r="G494"/>
    </row>
    <row r="495" spans="1:7" s="9" customFormat="1" ht="12.75">
      <c r="A495"/>
      <c r="B495"/>
      <c r="C495"/>
      <c r="D495"/>
      <c r="E495"/>
      <c r="F495" s="96"/>
      <c r="G495"/>
    </row>
    <row r="496" spans="1:7" s="9" customFormat="1" ht="12.75">
      <c r="A496"/>
      <c r="B496"/>
      <c r="C496"/>
      <c r="D496"/>
      <c r="E496"/>
      <c r="F496" s="96"/>
      <c r="G496"/>
    </row>
    <row r="497" spans="1:7" s="9" customFormat="1" ht="12.75">
      <c r="A497"/>
      <c r="B497"/>
      <c r="C497"/>
      <c r="D497"/>
      <c r="E497"/>
      <c r="F497" s="96"/>
      <c r="G497"/>
    </row>
    <row r="498" spans="1:7" s="9" customFormat="1" ht="12.75">
      <c r="A498"/>
      <c r="B498"/>
      <c r="C498"/>
      <c r="D498"/>
      <c r="E498"/>
      <c r="F498" s="96"/>
      <c r="G498"/>
    </row>
    <row r="499" spans="1:7" s="9" customFormat="1" ht="12.75">
      <c r="A499"/>
      <c r="B499"/>
      <c r="C499"/>
      <c r="D499"/>
      <c r="E499"/>
      <c r="F499" s="96"/>
      <c r="G499"/>
    </row>
    <row r="500" spans="1:7" s="9" customFormat="1" ht="12.75">
      <c r="A500"/>
      <c r="B500"/>
      <c r="C500"/>
      <c r="D500"/>
      <c r="E500"/>
      <c r="F500" s="96"/>
      <c r="G500"/>
    </row>
    <row r="501" spans="1:7" s="9" customFormat="1" ht="12.75">
      <c r="A501"/>
      <c r="B501"/>
      <c r="C501"/>
      <c r="D501"/>
      <c r="E501"/>
      <c r="F501" s="96"/>
      <c r="G501"/>
    </row>
    <row r="502" spans="1:7" s="9" customFormat="1" ht="12.75">
      <c r="A502"/>
      <c r="B502"/>
      <c r="C502"/>
      <c r="D502"/>
      <c r="E502"/>
      <c r="F502" s="96"/>
      <c r="G502"/>
    </row>
    <row r="503" spans="1:7" s="9" customFormat="1" ht="12.75">
      <c r="A503"/>
      <c r="B503"/>
      <c r="C503"/>
      <c r="D503"/>
      <c r="E503"/>
      <c r="F503" s="96"/>
      <c r="G503"/>
    </row>
    <row r="504" spans="1:7" s="9" customFormat="1" ht="12.75">
      <c r="A504"/>
      <c r="B504"/>
      <c r="C504"/>
      <c r="D504"/>
      <c r="E504"/>
      <c r="F504" s="96"/>
      <c r="G504"/>
    </row>
    <row r="505" spans="1:7" s="9" customFormat="1" ht="12.75">
      <c r="A505"/>
      <c r="B505"/>
      <c r="C505"/>
      <c r="D505"/>
      <c r="E505"/>
      <c r="F505" s="96"/>
      <c r="G505"/>
    </row>
    <row r="506" spans="1:7" s="9" customFormat="1" ht="12.75">
      <c r="A506"/>
      <c r="B506"/>
      <c r="C506"/>
      <c r="D506"/>
      <c r="E506"/>
      <c r="F506" s="96"/>
      <c r="G506"/>
    </row>
    <row r="507" spans="1:7" s="9" customFormat="1" ht="12.75">
      <c r="A507"/>
      <c r="B507"/>
      <c r="C507"/>
      <c r="D507"/>
      <c r="E507"/>
      <c r="F507" s="96"/>
      <c r="G507"/>
    </row>
    <row r="508" spans="1:7" s="9" customFormat="1" ht="12.75">
      <c r="A508"/>
      <c r="B508"/>
      <c r="C508"/>
      <c r="D508"/>
      <c r="E508"/>
      <c r="F508" s="96"/>
      <c r="G508"/>
    </row>
    <row r="509" spans="1:7" s="9" customFormat="1" ht="12.75">
      <c r="A509"/>
      <c r="B509"/>
      <c r="C509"/>
      <c r="D509"/>
      <c r="E509"/>
      <c r="F509" s="96"/>
      <c r="G509"/>
    </row>
    <row r="510" spans="1:7" s="9" customFormat="1" ht="12.75">
      <c r="A510"/>
      <c r="B510"/>
      <c r="C510"/>
      <c r="D510"/>
      <c r="E510"/>
      <c r="F510" s="96"/>
      <c r="G510"/>
    </row>
    <row r="511" spans="1:7" s="9" customFormat="1" ht="12.75">
      <c r="A511"/>
      <c r="B511"/>
      <c r="C511"/>
      <c r="D511"/>
      <c r="E511"/>
      <c r="F511" s="96"/>
      <c r="G511"/>
    </row>
    <row r="512" spans="1:7" s="9" customFormat="1" ht="12.75">
      <c r="A512"/>
      <c r="B512"/>
      <c r="C512"/>
      <c r="D512"/>
      <c r="E512"/>
      <c r="F512" s="96"/>
      <c r="G512"/>
    </row>
    <row r="513" spans="1:7" s="9" customFormat="1" ht="12.75">
      <c r="A513"/>
      <c r="B513"/>
      <c r="C513"/>
      <c r="D513"/>
      <c r="E513"/>
      <c r="F513" s="96"/>
      <c r="G513"/>
    </row>
    <row r="514" spans="1:7" s="9" customFormat="1" ht="12.75">
      <c r="A514"/>
      <c r="B514"/>
      <c r="C514"/>
      <c r="D514"/>
      <c r="E514"/>
      <c r="F514" s="96"/>
      <c r="G514"/>
    </row>
    <row r="515" spans="1:7" s="9" customFormat="1" ht="12.75">
      <c r="A515"/>
      <c r="B515"/>
      <c r="C515"/>
      <c r="D515"/>
      <c r="E515"/>
      <c r="F515" s="96"/>
      <c r="G515"/>
    </row>
    <row r="516" spans="1:7" s="9" customFormat="1" ht="12.75">
      <c r="A516"/>
      <c r="B516"/>
      <c r="C516"/>
      <c r="D516"/>
      <c r="E516"/>
      <c r="F516" s="96"/>
      <c r="G516"/>
    </row>
    <row r="517" spans="1:7" s="9" customFormat="1" ht="12.75">
      <c r="A517"/>
      <c r="B517"/>
      <c r="C517"/>
      <c r="D517"/>
      <c r="E517"/>
      <c r="F517" s="96"/>
      <c r="G517"/>
    </row>
    <row r="518" spans="1:7" s="9" customFormat="1" ht="12.75">
      <c r="A518"/>
      <c r="B518"/>
      <c r="C518"/>
      <c r="D518"/>
      <c r="E518"/>
      <c r="F518" s="96"/>
      <c r="G518"/>
    </row>
    <row r="519" spans="1:7" s="9" customFormat="1" ht="12.75">
      <c r="A519"/>
      <c r="B519"/>
      <c r="C519"/>
      <c r="D519"/>
      <c r="E519"/>
      <c r="F519" s="96"/>
      <c r="G519"/>
    </row>
    <row r="520" spans="1:7" s="9" customFormat="1" ht="12.75">
      <c r="A520"/>
      <c r="B520"/>
      <c r="C520"/>
      <c r="D520"/>
      <c r="E520"/>
      <c r="F520" s="96"/>
      <c r="G520"/>
    </row>
    <row r="521" spans="1:7" s="9" customFormat="1" ht="12.75">
      <c r="A521"/>
      <c r="B521"/>
      <c r="C521"/>
      <c r="D521"/>
      <c r="E521"/>
      <c r="F521" s="96"/>
      <c r="G521"/>
    </row>
    <row r="522" spans="1:7" s="9" customFormat="1" ht="12.75">
      <c r="A522"/>
      <c r="B522"/>
      <c r="C522"/>
      <c r="D522"/>
      <c r="E522"/>
      <c r="F522" s="96"/>
      <c r="G522"/>
    </row>
    <row r="523" spans="1:7" s="9" customFormat="1" ht="12.75">
      <c r="A523"/>
      <c r="B523"/>
      <c r="C523"/>
      <c r="D523"/>
      <c r="E523"/>
      <c r="F523" s="96"/>
      <c r="G523"/>
    </row>
    <row r="524" spans="1:7" s="9" customFormat="1" ht="12.75">
      <c r="A524"/>
      <c r="B524"/>
      <c r="C524"/>
      <c r="D524"/>
      <c r="E524"/>
      <c r="F524" s="96"/>
      <c r="G524"/>
    </row>
    <row r="525" spans="1:7" s="9" customFormat="1" ht="12.75">
      <c r="A525"/>
      <c r="B525"/>
      <c r="C525"/>
      <c r="D525"/>
      <c r="E525"/>
      <c r="F525" s="96"/>
      <c r="G525"/>
    </row>
    <row r="526" spans="1:7" s="9" customFormat="1" ht="12.75">
      <c r="A526"/>
      <c r="B526"/>
      <c r="C526"/>
      <c r="D526"/>
      <c r="E526"/>
      <c r="F526" s="96"/>
      <c r="G526"/>
    </row>
    <row r="527" spans="1:7" s="9" customFormat="1" ht="12.75">
      <c r="A527"/>
      <c r="B527"/>
      <c r="C527"/>
      <c r="D527"/>
      <c r="E527"/>
      <c r="F527" s="96"/>
      <c r="G527"/>
    </row>
    <row r="528" spans="1:7" s="9" customFormat="1" ht="12.75">
      <c r="A528"/>
      <c r="B528"/>
      <c r="C528"/>
      <c r="D528"/>
      <c r="E528"/>
      <c r="F528" s="96"/>
      <c r="G528"/>
    </row>
    <row r="529" spans="1:7" s="9" customFormat="1" ht="12.75">
      <c r="A529"/>
      <c r="B529"/>
      <c r="C529"/>
      <c r="D529"/>
      <c r="E529"/>
      <c r="F529" s="96"/>
      <c r="G529"/>
    </row>
    <row r="530" spans="1:7" s="9" customFormat="1" ht="12.75">
      <c r="A530"/>
      <c r="B530"/>
      <c r="C530"/>
      <c r="D530"/>
      <c r="E530"/>
      <c r="F530" s="96"/>
      <c r="G530"/>
    </row>
    <row r="531" spans="1:7" s="9" customFormat="1" ht="12.75">
      <c r="A531"/>
      <c r="B531"/>
      <c r="C531"/>
      <c r="D531"/>
      <c r="E531"/>
      <c r="F531" s="96"/>
      <c r="G531"/>
    </row>
    <row r="532" spans="1:7" s="9" customFormat="1" ht="12.75">
      <c r="A532"/>
      <c r="B532"/>
      <c r="C532"/>
      <c r="D532"/>
      <c r="E532"/>
      <c r="F532" s="96"/>
      <c r="G532"/>
    </row>
    <row r="533" spans="1:7" s="9" customFormat="1" ht="12.75">
      <c r="A533"/>
      <c r="B533"/>
      <c r="C533"/>
      <c r="D533"/>
      <c r="E533"/>
      <c r="F533" s="96"/>
      <c r="G533"/>
    </row>
    <row r="534" spans="1:7" s="9" customFormat="1" ht="12.75">
      <c r="A534"/>
      <c r="B534"/>
      <c r="C534"/>
      <c r="D534"/>
      <c r="E534"/>
      <c r="F534" s="96"/>
      <c r="G534"/>
    </row>
    <row r="535" spans="1:7" s="9" customFormat="1" ht="12.75">
      <c r="A535"/>
      <c r="B535"/>
      <c r="C535"/>
      <c r="D535"/>
      <c r="E535"/>
      <c r="F535" s="96"/>
      <c r="G535"/>
    </row>
    <row r="536" spans="1:7" s="9" customFormat="1" ht="12.75">
      <c r="A536"/>
      <c r="B536"/>
      <c r="C536"/>
      <c r="D536"/>
      <c r="E536"/>
      <c r="F536" s="96"/>
      <c r="G536"/>
    </row>
    <row r="537" spans="1:7" s="9" customFormat="1" ht="12.75">
      <c r="A537"/>
      <c r="B537"/>
      <c r="C537"/>
      <c r="D537"/>
      <c r="E537"/>
      <c r="F537" s="96"/>
      <c r="G537"/>
    </row>
    <row r="538" spans="1:7" s="9" customFormat="1" ht="12.75">
      <c r="A538"/>
      <c r="B538"/>
      <c r="C538"/>
      <c r="D538"/>
      <c r="E538"/>
      <c r="F538" s="96"/>
      <c r="G538"/>
    </row>
    <row r="539" spans="1:7" s="9" customFormat="1" ht="12.75">
      <c r="A539"/>
      <c r="B539"/>
      <c r="C539"/>
      <c r="D539"/>
      <c r="E539"/>
      <c r="F539" s="96"/>
      <c r="G539"/>
    </row>
    <row r="540" spans="1:7" s="9" customFormat="1" ht="12.75">
      <c r="A540"/>
      <c r="B540"/>
      <c r="C540"/>
      <c r="D540"/>
      <c r="E540"/>
      <c r="F540" s="96"/>
      <c r="G540"/>
    </row>
    <row r="541" spans="1:7" s="9" customFormat="1" ht="12.75">
      <c r="A541"/>
      <c r="B541"/>
      <c r="C541"/>
      <c r="D541"/>
      <c r="E541"/>
      <c r="F541" s="96"/>
      <c r="G541"/>
    </row>
    <row r="542" spans="1:7" s="9" customFormat="1" ht="12.75">
      <c r="A542"/>
      <c r="B542"/>
      <c r="C542"/>
      <c r="D542"/>
      <c r="E542"/>
      <c r="F542" s="96"/>
      <c r="G542"/>
    </row>
    <row r="543" spans="1:7" s="9" customFormat="1" ht="12.75">
      <c r="A543"/>
      <c r="B543"/>
      <c r="C543"/>
      <c r="D543"/>
      <c r="E543"/>
      <c r="F543" s="96"/>
      <c r="G543"/>
    </row>
    <row r="544" spans="1:7" s="9" customFormat="1" ht="12.75">
      <c r="A544"/>
      <c r="B544"/>
      <c r="C544"/>
      <c r="D544"/>
      <c r="E544"/>
      <c r="F544" s="96"/>
      <c r="G544"/>
    </row>
    <row r="545" spans="1:7" s="9" customFormat="1" ht="12.75">
      <c r="A545"/>
      <c r="B545"/>
      <c r="C545"/>
      <c r="D545"/>
      <c r="E545"/>
      <c r="F545" s="96"/>
      <c r="G545"/>
    </row>
    <row r="546" spans="1:7" s="9" customFormat="1" ht="12.75">
      <c r="A546"/>
      <c r="B546"/>
      <c r="C546"/>
      <c r="D546"/>
      <c r="E546"/>
      <c r="F546" s="96"/>
      <c r="G546"/>
    </row>
    <row r="547" spans="1:7" s="9" customFormat="1" ht="12.75">
      <c r="A547"/>
      <c r="B547"/>
      <c r="C547"/>
      <c r="D547"/>
      <c r="E547"/>
      <c r="F547" s="96"/>
      <c r="G547"/>
    </row>
    <row r="548" spans="1:7" s="9" customFormat="1" ht="12.75">
      <c r="A548"/>
      <c r="B548"/>
      <c r="C548"/>
      <c r="D548"/>
      <c r="E548"/>
      <c r="F548" s="96"/>
      <c r="G548"/>
    </row>
    <row r="549" spans="1:7" s="9" customFormat="1" ht="12.75">
      <c r="A549"/>
      <c r="B549"/>
      <c r="C549"/>
      <c r="D549"/>
      <c r="E549"/>
      <c r="F549" s="96"/>
      <c r="G549"/>
    </row>
    <row r="550" spans="1:7" s="9" customFormat="1" ht="12.75">
      <c r="A550"/>
      <c r="B550"/>
      <c r="C550"/>
      <c r="D550"/>
      <c r="E550"/>
      <c r="F550" s="96"/>
      <c r="G550"/>
    </row>
    <row r="551" spans="1:7" s="9" customFormat="1" ht="12.75">
      <c r="A551"/>
      <c r="B551"/>
      <c r="C551"/>
      <c r="D551"/>
      <c r="E551"/>
      <c r="F551" s="96"/>
      <c r="G551"/>
    </row>
    <row r="552" spans="1:7" s="9" customFormat="1" ht="12.75">
      <c r="A552"/>
      <c r="B552"/>
      <c r="C552"/>
      <c r="D552"/>
      <c r="E552"/>
      <c r="F552" s="96"/>
      <c r="G552"/>
    </row>
    <row r="553" spans="1:7" s="9" customFormat="1" ht="12.75">
      <c r="A553"/>
      <c r="B553"/>
      <c r="C553"/>
      <c r="D553"/>
      <c r="E553"/>
      <c r="F553" s="96"/>
      <c r="G553"/>
    </row>
    <row r="554" spans="1:7" s="9" customFormat="1" ht="12.75">
      <c r="A554"/>
      <c r="B554"/>
      <c r="C554"/>
      <c r="D554"/>
      <c r="E554"/>
      <c r="F554" s="96"/>
      <c r="G554"/>
    </row>
    <row r="555" spans="1:7" s="9" customFormat="1" ht="12.75">
      <c r="A555"/>
      <c r="B555"/>
      <c r="C555"/>
      <c r="D555"/>
      <c r="E555"/>
      <c r="F555" s="96"/>
      <c r="G555"/>
    </row>
    <row r="556" spans="1:7" s="9" customFormat="1" ht="12.75">
      <c r="A556"/>
      <c r="B556"/>
      <c r="C556"/>
      <c r="D556"/>
      <c r="E556"/>
      <c r="F556" s="96"/>
      <c r="G556"/>
    </row>
    <row r="557" spans="1:7" s="9" customFormat="1" ht="12.75">
      <c r="A557"/>
      <c r="B557"/>
      <c r="C557"/>
      <c r="D557"/>
      <c r="E557"/>
      <c r="F557" s="96"/>
      <c r="G557"/>
    </row>
    <row r="558" spans="1:7" s="9" customFormat="1" ht="12.75">
      <c r="A558"/>
      <c r="B558"/>
      <c r="C558"/>
      <c r="D558"/>
      <c r="E558"/>
      <c r="F558" s="96"/>
      <c r="G558"/>
    </row>
    <row r="559" spans="1:7" s="9" customFormat="1" ht="12.75">
      <c r="A559"/>
      <c r="B559"/>
      <c r="C559"/>
      <c r="D559"/>
      <c r="E559"/>
      <c r="F559" s="96"/>
      <c r="G559"/>
    </row>
    <row r="560" spans="1:7" s="9" customFormat="1" ht="12.75">
      <c r="A560"/>
      <c r="B560"/>
      <c r="C560"/>
      <c r="D560"/>
      <c r="E560"/>
      <c r="F560" s="96"/>
      <c r="G560"/>
    </row>
    <row r="561" spans="1:7" s="9" customFormat="1" ht="12.75">
      <c r="A561"/>
      <c r="B561"/>
      <c r="C561"/>
      <c r="D561"/>
      <c r="E561"/>
      <c r="F561" s="96"/>
      <c r="G561"/>
    </row>
    <row r="562" spans="1:7" s="9" customFormat="1" ht="12.75">
      <c r="A562"/>
      <c r="B562"/>
      <c r="C562"/>
      <c r="D562"/>
      <c r="E562"/>
      <c r="F562" s="96"/>
      <c r="G562"/>
    </row>
    <row r="563" spans="1:7" s="9" customFormat="1" ht="12.75">
      <c r="A563"/>
      <c r="B563"/>
      <c r="C563"/>
      <c r="D563"/>
      <c r="E563"/>
      <c r="F563" s="96"/>
      <c r="G563"/>
    </row>
    <row r="564" spans="1:7" s="9" customFormat="1" ht="12.75">
      <c r="A564"/>
      <c r="B564"/>
      <c r="C564"/>
      <c r="D564"/>
      <c r="E564"/>
      <c r="F564" s="96"/>
      <c r="G564"/>
    </row>
    <row r="565" spans="1:7" s="9" customFormat="1" ht="12.75">
      <c r="A565"/>
      <c r="B565"/>
      <c r="C565"/>
      <c r="D565"/>
      <c r="E565"/>
      <c r="F565" s="96"/>
      <c r="G565"/>
    </row>
    <row r="566" spans="1:7" s="9" customFormat="1" ht="12.75">
      <c r="A566"/>
      <c r="B566"/>
      <c r="C566"/>
      <c r="D566"/>
      <c r="E566"/>
      <c r="F566" s="96"/>
      <c r="G566"/>
    </row>
    <row r="567" spans="1:7" s="9" customFormat="1" ht="12.75">
      <c r="A567"/>
      <c r="B567"/>
      <c r="C567"/>
      <c r="D567"/>
      <c r="E567"/>
      <c r="F567" s="96"/>
      <c r="G567"/>
    </row>
    <row r="568" spans="1:7" s="9" customFormat="1" ht="12.75">
      <c r="A568"/>
      <c r="B568"/>
      <c r="C568"/>
      <c r="D568"/>
      <c r="E568"/>
      <c r="F568" s="96"/>
      <c r="G568"/>
    </row>
    <row r="569" spans="1:7" s="9" customFormat="1" ht="12.75">
      <c r="A569"/>
      <c r="B569"/>
      <c r="C569"/>
      <c r="D569"/>
      <c r="E569"/>
      <c r="F569" s="96"/>
      <c r="G569"/>
    </row>
    <row r="570" spans="1:7" s="9" customFormat="1" ht="12.75">
      <c r="A570"/>
      <c r="B570"/>
      <c r="C570"/>
      <c r="D570"/>
      <c r="E570"/>
      <c r="F570" s="96"/>
      <c r="G570"/>
    </row>
    <row r="571" spans="1:7" s="9" customFormat="1" ht="12.75">
      <c r="A571"/>
      <c r="B571"/>
      <c r="C571"/>
      <c r="D571"/>
      <c r="E571"/>
      <c r="F571" s="96"/>
      <c r="G571"/>
    </row>
    <row r="572" spans="1:7" s="9" customFormat="1" ht="12.75">
      <c r="A572"/>
      <c r="B572"/>
      <c r="C572"/>
      <c r="D572"/>
      <c r="E572"/>
      <c r="F572" s="96"/>
      <c r="G572"/>
    </row>
    <row r="573" spans="1:7" s="9" customFormat="1" ht="12.75">
      <c r="A573"/>
      <c r="B573"/>
      <c r="C573"/>
      <c r="D573"/>
      <c r="E573"/>
      <c r="F573" s="96"/>
      <c r="G573"/>
    </row>
    <row r="574" spans="1:7" s="9" customFormat="1" ht="12.75">
      <c r="A574"/>
      <c r="B574"/>
      <c r="C574"/>
      <c r="D574"/>
      <c r="E574"/>
      <c r="F574" s="96"/>
      <c r="G574"/>
    </row>
    <row r="575" spans="1:7" s="9" customFormat="1" ht="12.75">
      <c r="A575"/>
      <c r="B575"/>
      <c r="C575"/>
      <c r="D575"/>
      <c r="E575"/>
      <c r="F575" s="96"/>
      <c r="G575"/>
    </row>
    <row r="576" spans="1:7" s="9" customFormat="1" ht="12.75">
      <c r="A576"/>
      <c r="B576"/>
      <c r="C576"/>
      <c r="D576"/>
      <c r="E576"/>
      <c r="F576" s="96"/>
      <c r="G576"/>
    </row>
    <row r="577" spans="1:7" s="9" customFormat="1" ht="12.75">
      <c r="A577"/>
      <c r="B577"/>
      <c r="C577"/>
      <c r="D577"/>
      <c r="E577"/>
      <c r="F577" s="96"/>
      <c r="G577"/>
    </row>
    <row r="578" spans="1:7" s="9" customFormat="1" ht="12.75">
      <c r="A578"/>
      <c r="B578"/>
      <c r="C578"/>
      <c r="D578"/>
      <c r="E578"/>
      <c r="F578" s="96"/>
      <c r="G578"/>
    </row>
    <row r="579" spans="1:7" s="9" customFormat="1" ht="12.75">
      <c r="A579"/>
      <c r="B579"/>
      <c r="C579"/>
      <c r="D579"/>
      <c r="E579"/>
      <c r="F579" s="96"/>
      <c r="G579"/>
    </row>
    <row r="580" spans="1:7" s="9" customFormat="1" ht="12.75">
      <c r="A580"/>
      <c r="B580"/>
      <c r="C580"/>
      <c r="D580"/>
      <c r="E580"/>
      <c r="F580" s="96"/>
      <c r="G580"/>
    </row>
    <row r="581" spans="1:7" s="9" customFormat="1" ht="12.75">
      <c r="A581"/>
      <c r="B581"/>
      <c r="C581"/>
      <c r="D581"/>
      <c r="E581"/>
      <c r="F581" s="96"/>
      <c r="G581"/>
    </row>
    <row r="582" spans="1:7" s="9" customFormat="1" ht="12.75">
      <c r="A582"/>
      <c r="B582"/>
      <c r="C582"/>
      <c r="D582"/>
      <c r="E582"/>
      <c r="F582" s="96"/>
      <c r="G582"/>
    </row>
    <row r="583" spans="1:7" s="9" customFormat="1" ht="12.75">
      <c r="A583"/>
      <c r="B583"/>
      <c r="C583"/>
      <c r="D583"/>
      <c r="E583"/>
      <c r="F583" s="96"/>
      <c r="G583"/>
    </row>
    <row r="584" spans="1:7" s="9" customFormat="1" ht="12.75">
      <c r="A584"/>
      <c r="B584"/>
      <c r="C584"/>
      <c r="D584"/>
      <c r="E584"/>
      <c r="F584" s="96"/>
      <c r="G584"/>
    </row>
    <row r="585" spans="1:7" s="9" customFormat="1" ht="12.75">
      <c r="A585"/>
      <c r="B585"/>
      <c r="C585"/>
      <c r="D585"/>
      <c r="E585"/>
      <c r="F585" s="96"/>
      <c r="G585"/>
    </row>
    <row r="586" spans="1:7" s="9" customFormat="1" ht="12.75">
      <c r="A586"/>
      <c r="B586"/>
      <c r="C586"/>
      <c r="D586"/>
      <c r="E586"/>
      <c r="F586" s="96"/>
      <c r="G586"/>
    </row>
    <row r="587" spans="1:7" s="9" customFormat="1" ht="12.75">
      <c r="A587"/>
      <c r="B587"/>
      <c r="C587"/>
      <c r="D587"/>
      <c r="E587"/>
      <c r="F587" s="96"/>
      <c r="G587"/>
    </row>
    <row r="588" spans="1:7" s="9" customFormat="1" ht="12.75">
      <c r="A588"/>
      <c r="B588"/>
      <c r="C588"/>
      <c r="D588"/>
      <c r="E588"/>
      <c r="F588" s="96"/>
      <c r="G588"/>
    </row>
    <row r="589" spans="1:7" s="9" customFormat="1" ht="12.75">
      <c r="A589"/>
      <c r="B589"/>
      <c r="C589"/>
      <c r="D589"/>
      <c r="E589"/>
      <c r="F589" s="96"/>
      <c r="G589"/>
    </row>
    <row r="590" spans="1:7" s="9" customFormat="1" ht="12.75">
      <c r="A590"/>
      <c r="B590"/>
      <c r="C590"/>
      <c r="D590"/>
      <c r="E590"/>
      <c r="F590" s="96"/>
      <c r="G590"/>
    </row>
    <row r="591" spans="1:7" s="9" customFormat="1" ht="12.75">
      <c r="A591"/>
      <c r="B591"/>
      <c r="C591"/>
      <c r="D591"/>
      <c r="E591"/>
      <c r="F591" s="96"/>
      <c r="G591"/>
    </row>
    <row r="592" spans="1:7" s="9" customFormat="1" ht="12.75">
      <c r="A592"/>
      <c r="B592"/>
      <c r="C592"/>
      <c r="D592"/>
      <c r="E592"/>
      <c r="F592" s="96"/>
      <c r="G592"/>
    </row>
    <row r="593" spans="1:7" s="9" customFormat="1" ht="12.75">
      <c r="A593"/>
      <c r="B593"/>
      <c r="C593"/>
      <c r="D593"/>
      <c r="E593"/>
      <c r="F593" s="96"/>
      <c r="G593"/>
    </row>
    <row r="594" spans="1:7" s="9" customFormat="1" ht="12.75">
      <c r="A594"/>
      <c r="B594"/>
      <c r="C594"/>
      <c r="D594"/>
      <c r="E594"/>
      <c r="F594" s="96"/>
      <c r="G594"/>
    </row>
    <row r="595" spans="1:7" s="9" customFormat="1" ht="12.75">
      <c r="A595"/>
      <c r="B595"/>
      <c r="C595"/>
      <c r="D595"/>
      <c r="E595"/>
      <c r="F595" s="96"/>
      <c r="G595"/>
    </row>
    <row r="596" spans="1:7" s="9" customFormat="1" ht="12.75">
      <c r="A596"/>
      <c r="B596"/>
      <c r="C596"/>
      <c r="D596"/>
      <c r="E596"/>
      <c r="F596" s="96"/>
      <c r="G596"/>
    </row>
    <row r="597" spans="1:7" s="9" customFormat="1" ht="12.75">
      <c r="A597"/>
      <c r="B597"/>
      <c r="C597"/>
      <c r="D597"/>
      <c r="E597"/>
      <c r="F597" s="96"/>
      <c r="G597"/>
    </row>
    <row r="598" spans="1:7" s="9" customFormat="1" ht="12.75">
      <c r="A598"/>
      <c r="B598"/>
      <c r="C598"/>
      <c r="D598"/>
      <c r="E598"/>
      <c r="F598" s="96"/>
      <c r="G598"/>
    </row>
    <row r="599" spans="1:7" s="9" customFormat="1" ht="12.75">
      <c r="A599"/>
      <c r="B599"/>
      <c r="C599"/>
      <c r="D599"/>
      <c r="E599"/>
      <c r="F599" s="96"/>
      <c r="G599"/>
    </row>
    <row r="600" spans="1:7" s="9" customFormat="1" ht="12.75">
      <c r="A600"/>
      <c r="B600"/>
      <c r="C600"/>
      <c r="D600"/>
      <c r="E600"/>
      <c r="F600" s="96"/>
      <c r="G600"/>
    </row>
    <row r="601" spans="1:7" s="9" customFormat="1" ht="12.75">
      <c r="A601"/>
      <c r="B601"/>
      <c r="C601"/>
      <c r="D601"/>
      <c r="E601"/>
      <c r="F601" s="96"/>
      <c r="G601"/>
    </row>
    <row r="602" spans="1:7" s="9" customFormat="1" ht="12.75">
      <c r="A602"/>
      <c r="B602"/>
      <c r="C602"/>
      <c r="D602"/>
      <c r="E602"/>
      <c r="F602" s="96"/>
      <c r="G602"/>
    </row>
    <row r="603" spans="1:7" s="9" customFormat="1" ht="12.75">
      <c r="A603"/>
      <c r="B603"/>
      <c r="C603"/>
      <c r="D603"/>
      <c r="E603"/>
      <c r="F603" s="96"/>
      <c r="G603"/>
    </row>
    <row r="604" spans="1:7" s="9" customFormat="1" ht="12.75">
      <c r="A604"/>
      <c r="B604"/>
      <c r="C604"/>
      <c r="D604"/>
      <c r="E604"/>
      <c r="F604" s="96"/>
      <c r="G604"/>
    </row>
    <row r="605" spans="1:7" s="9" customFormat="1" ht="12.75">
      <c r="A605"/>
      <c r="B605"/>
      <c r="C605"/>
      <c r="D605"/>
      <c r="E605"/>
      <c r="F605" s="96"/>
      <c r="G605"/>
    </row>
    <row r="606" spans="1:7" s="9" customFormat="1" ht="12.75">
      <c r="A606"/>
      <c r="B606"/>
      <c r="C606"/>
      <c r="D606"/>
      <c r="E606"/>
      <c r="F606" s="96"/>
      <c r="G606"/>
    </row>
    <row r="607" spans="1:7" s="9" customFormat="1" ht="12.75">
      <c r="A607"/>
      <c r="B607"/>
      <c r="C607"/>
      <c r="D607"/>
      <c r="E607"/>
      <c r="F607" s="96"/>
      <c r="G607"/>
    </row>
    <row r="608" spans="1:7" s="9" customFormat="1" ht="12.75">
      <c r="A608"/>
      <c r="B608"/>
      <c r="C608"/>
      <c r="D608"/>
      <c r="E608"/>
      <c r="F608" s="96"/>
      <c r="G608"/>
    </row>
    <row r="609" spans="1:7" s="9" customFormat="1" ht="12.75">
      <c r="A609"/>
      <c r="B609"/>
      <c r="C609"/>
      <c r="D609"/>
      <c r="E609"/>
      <c r="F609" s="96"/>
      <c r="G609"/>
    </row>
    <row r="610" spans="1:7" s="9" customFormat="1" ht="12.75">
      <c r="A610"/>
      <c r="B610"/>
      <c r="C610"/>
      <c r="D610"/>
      <c r="E610"/>
      <c r="F610" s="96"/>
      <c r="G610"/>
    </row>
    <row r="611" spans="1:7" s="9" customFormat="1" ht="12.75">
      <c r="A611"/>
      <c r="B611"/>
      <c r="C611"/>
      <c r="D611"/>
      <c r="E611"/>
      <c r="F611" s="96"/>
      <c r="G611"/>
    </row>
    <row r="612" spans="1:7" s="9" customFormat="1" ht="12.75">
      <c r="A612"/>
      <c r="B612"/>
      <c r="C612"/>
      <c r="D612"/>
      <c r="E612"/>
      <c r="F612" s="96"/>
      <c r="G612"/>
    </row>
    <row r="613" spans="1:7" s="9" customFormat="1" ht="12.75">
      <c r="A613"/>
      <c r="B613"/>
      <c r="C613"/>
      <c r="D613"/>
      <c r="E613"/>
      <c r="F613" s="96"/>
      <c r="G613"/>
    </row>
    <row r="614" spans="1:7" s="9" customFormat="1" ht="12.75">
      <c r="A614"/>
      <c r="B614"/>
      <c r="C614"/>
      <c r="D614"/>
      <c r="E614"/>
      <c r="F614" s="96"/>
      <c r="G614"/>
    </row>
    <row r="615" spans="1:7" s="9" customFormat="1" ht="12.75">
      <c r="A615"/>
      <c r="B615"/>
      <c r="C615"/>
      <c r="D615"/>
      <c r="E615"/>
      <c r="F615" s="96"/>
      <c r="G615"/>
    </row>
    <row r="616" spans="1:7" s="9" customFormat="1" ht="12.75">
      <c r="A616"/>
      <c r="B616"/>
      <c r="C616"/>
      <c r="D616"/>
      <c r="E616"/>
      <c r="F616" s="96"/>
      <c r="G616"/>
    </row>
    <row r="617" spans="1:7" s="9" customFormat="1" ht="12.75">
      <c r="A617"/>
      <c r="B617"/>
      <c r="C617"/>
      <c r="D617"/>
      <c r="E617"/>
      <c r="F617" s="96"/>
      <c r="G617"/>
    </row>
    <row r="618" spans="1:7" s="9" customFormat="1" ht="12.75">
      <c r="A618"/>
      <c r="B618"/>
      <c r="C618"/>
      <c r="D618"/>
      <c r="E618"/>
      <c r="F618" s="96"/>
      <c r="G618"/>
    </row>
    <row r="619" spans="1:7" s="9" customFormat="1" ht="12.75">
      <c r="A619"/>
      <c r="B619"/>
      <c r="C619"/>
      <c r="D619"/>
      <c r="E619"/>
      <c r="F619" s="96"/>
      <c r="G619"/>
    </row>
    <row r="620" spans="1:7" s="9" customFormat="1" ht="12.75">
      <c r="A620"/>
      <c r="B620"/>
      <c r="C620"/>
      <c r="D620"/>
      <c r="E620"/>
      <c r="F620" s="96"/>
      <c r="G620"/>
    </row>
    <row r="621" spans="1:7" s="9" customFormat="1" ht="12.75">
      <c r="A621"/>
      <c r="B621"/>
      <c r="C621"/>
      <c r="D621"/>
      <c r="E621"/>
      <c r="F621" s="96"/>
      <c r="G621"/>
    </row>
    <row r="622" spans="1:7" s="9" customFormat="1" ht="12.75">
      <c r="A622"/>
      <c r="B622"/>
      <c r="C622"/>
      <c r="D622"/>
      <c r="E622"/>
      <c r="F622" s="96"/>
      <c r="G622"/>
    </row>
    <row r="623" spans="1:7" s="9" customFormat="1" ht="12.75">
      <c r="A623"/>
      <c r="B623"/>
      <c r="C623"/>
      <c r="D623"/>
      <c r="E623"/>
      <c r="F623" s="96"/>
      <c r="G623"/>
    </row>
    <row r="624" spans="1:7" s="9" customFormat="1" ht="12.75">
      <c r="A624"/>
      <c r="B624"/>
      <c r="C624"/>
      <c r="D624"/>
      <c r="E624"/>
      <c r="F624" s="96"/>
      <c r="G624"/>
    </row>
    <row r="625" spans="1:7" s="9" customFormat="1" ht="12.75">
      <c r="A625"/>
      <c r="B625"/>
      <c r="C625"/>
      <c r="D625"/>
      <c r="E625"/>
      <c r="F625" s="96"/>
      <c r="G625"/>
    </row>
    <row r="626" spans="1:7" s="9" customFormat="1" ht="12.75">
      <c r="A626"/>
      <c r="B626"/>
      <c r="C626"/>
      <c r="D626"/>
      <c r="E626"/>
      <c r="F626" s="96"/>
      <c r="G626"/>
    </row>
    <row r="627" spans="1:7" s="9" customFormat="1" ht="12.75">
      <c r="A627"/>
      <c r="B627"/>
      <c r="C627"/>
      <c r="D627"/>
      <c r="E627"/>
      <c r="F627" s="96"/>
      <c r="G627"/>
    </row>
    <row r="628" spans="1:7" s="9" customFormat="1" ht="12.75">
      <c r="A628"/>
      <c r="B628"/>
      <c r="C628"/>
      <c r="D628"/>
      <c r="E628"/>
      <c r="F628" s="96"/>
      <c r="G628"/>
    </row>
    <row r="629" spans="1:7" s="9" customFormat="1" ht="12.75">
      <c r="A629"/>
      <c r="B629"/>
      <c r="C629"/>
      <c r="D629"/>
      <c r="E629"/>
      <c r="F629" s="96"/>
      <c r="G629"/>
    </row>
    <row r="630" spans="1:7" s="9" customFormat="1" ht="12.75">
      <c r="A630"/>
      <c r="B630"/>
      <c r="C630"/>
      <c r="D630"/>
      <c r="E630"/>
      <c r="F630" s="96"/>
      <c r="G630"/>
    </row>
    <row r="631" spans="1:7" s="9" customFormat="1" ht="12.75">
      <c r="A631"/>
      <c r="B631"/>
      <c r="C631"/>
      <c r="D631"/>
      <c r="E631"/>
      <c r="F631" s="96"/>
      <c r="G631"/>
    </row>
    <row r="632" spans="1:7" s="9" customFormat="1" ht="12.75">
      <c r="A632"/>
      <c r="B632"/>
      <c r="C632"/>
      <c r="D632"/>
      <c r="E632"/>
      <c r="F632" s="96"/>
      <c r="G632"/>
    </row>
    <row r="633" spans="1:7" s="9" customFormat="1" ht="12.75">
      <c r="A633"/>
      <c r="B633"/>
      <c r="C633"/>
      <c r="D633"/>
      <c r="E633"/>
      <c r="F633" s="96"/>
      <c r="G633"/>
    </row>
    <row r="634" spans="1:7" s="9" customFormat="1" ht="12.75">
      <c r="A634"/>
      <c r="B634"/>
      <c r="C634"/>
      <c r="D634"/>
      <c r="E634"/>
      <c r="F634" s="96"/>
      <c r="G634"/>
    </row>
    <row r="635" spans="1:7" s="9" customFormat="1" ht="12.75">
      <c r="A635"/>
      <c r="B635"/>
      <c r="C635"/>
      <c r="D635"/>
      <c r="E635"/>
      <c r="F635" s="96"/>
      <c r="G635"/>
    </row>
    <row r="636" spans="1:7" s="9" customFormat="1" ht="12.75">
      <c r="A636"/>
      <c r="B636"/>
      <c r="C636"/>
      <c r="D636"/>
      <c r="E636"/>
      <c r="F636" s="96"/>
      <c r="G636"/>
    </row>
    <row r="637" spans="1:7" s="9" customFormat="1" ht="12.75">
      <c r="A637"/>
      <c r="B637"/>
      <c r="C637"/>
      <c r="D637"/>
      <c r="E637"/>
      <c r="F637" s="96"/>
      <c r="G637"/>
    </row>
    <row r="638" spans="1:7" s="9" customFormat="1" ht="12.75">
      <c r="A638"/>
      <c r="B638"/>
      <c r="C638"/>
      <c r="D638"/>
      <c r="E638"/>
      <c r="F638" s="96"/>
      <c r="G638"/>
    </row>
    <row r="639" spans="1:7" s="9" customFormat="1" ht="12.75">
      <c r="A639"/>
      <c r="B639"/>
      <c r="C639"/>
      <c r="D639"/>
      <c r="E639"/>
      <c r="F639" s="96"/>
      <c r="G639"/>
    </row>
    <row r="640" spans="1:7" s="9" customFormat="1" ht="12.75">
      <c r="A640"/>
      <c r="B640"/>
      <c r="C640"/>
      <c r="D640"/>
      <c r="E640"/>
      <c r="F640" s="96"/>
      <c r="G640"/>
    </row>
    <row r="641" spans="1:7" s="9" customFormat="1" ht="12.75">
      <c r="A641"/>
      <c r="B641"/>
      <c r="C641"/>
      <c r="D641"/>
      <c r="E641"/>
      <c r="F641" s="96"/>
      <c r="G641"/>
    </row>
    <row r="642" spans="1:7" s="9" customFormat="1" ht="12.75">
      <c r="A642"/>
      <c r="B642"/>
      <c r="C642"/>
      <c r="D642"/>
      <c r="E642"/>
      <c r="F642" s="96"/>
      <c r="G642"/>
    </row>
    <row r="643" spans="1:7" s="9" customFormat="1" ht="12.75">
      <c r="A643"/>
      <c r="B643"/>
      <c r="C643"/>
      <c r="D643"/>
      <c r="E643"/>
      <c r="F643" s="96"/>
      <c r="G643"/>
    </row>
    <row r="644" spans="1:7" s="9" customFormat="1" ht="12.75">
      <c r="A644"/>
      <c r="B644"/>
      <c r="C644"/>
      <c r="D644"/>
      <c r="E644"/>
      <c r="F644" s="96"/>
      <c r="G644"/>
    </row>
    <row r="645" spans="1:7" s="9" customFormat="1" ht="12.75">
      <c r="A645"/>
      <c r="B645"/>
      <c r="C645"/>
      <c r="D645"/>
      <c r="E645"/>
      <c r="F645" s="96"/>
      <c r="G645"/>
    </row>
    <row r="646" spans="1:7" s="9" customFormat="1" ht="12.75">
      <c r="A646"/>
      <c r="B646"/>
      <c r="C646"/>
      <c r="D646"/>
      <c r="E646"/>
      <c r="F646" s="96"/>
      <c r="G646"/>
    </row>
    <row r="647" spans="1:7" s="9" customFormat="1" ht="12.75">
      <c r="A647"/>
      <c r="B647"/>
      <c r="C647"/>
      <c r="D647"/>
      <c r="E647"/>
      <c r="F647" s="96"/>
      <c r="G647"/>
    </row>
    <row r="648" spans="1:7" s="9" customFormat="1" ht="12.75">
      <c r="A648"/>
      <c r="B648"/>
      <c r="C648"/>
      <c r="D648"/>
      <c r="E648"/>
      <c r="F648" s="96"/>
      <c r="G648"/>
    </row>
    <row r="649" spans="1:7" s="9" customFormat="1" ht="12.75">
      <c r="A649"/>
      <c r="B649"/>
      <c r="C649"/>
      <c r="D649"/>
      <c r="E649"/>
      <c r="F649" s="96"/>
      <c r="G649"/>
    </row>
    <row r="650" spans="1:7" s="9" customFormat="1" ht="12.75">
      <c r="A650"/>
      <c r="B650"/>
      <c r="C650"/>
      <c r="D650"/>
      <c r="E650"/>
      <c r="F650" s="96"/>
      <c r="G650"/>
    </row>
    <row r="651" spans="1:7" s="9" customFormat="1" ht="12.75">
      <c r="A651"/>
      <c r="B651"/>
      <c r="C651"/>
      <c r="D651"/>
      <c r="E651"/>
      <c r="F651" s="96"/>
      <c r="G651"/>
    </row>
    <row r="652" spans="1:7" s="9" customFormat="1" ht="12.75">
      <c r="A652"/>
      <c r="B652"/>
      <c r="C652"/>
      <c r="D652"/>
      <c r="E652"/>
      <c r="F652" s="96"/>
      <c r="G652"/>
    </row>
    <row r="653" spans="1:7" s="9" customFormat="1" ht="12.75">
      <c r="A653"/>
      <c r="B653"/>
      <c r="C653"/>
      <c r="D653"/>
      <c r="E653"/>
      <c r="F653" s="96"/>
      <c r="G653"/>
    </row>
    <row r="654" spans="1:7" s="9" customFormat="1" ht="12.75">
      <c r="A654"/>
      <c r="B654"/>
      <c r="C654"/>
      <c r="D654"/>
      <c r="E654"/>
      <c r="F654" s="96"/>
      <c r="G654"/>
    </row>
    <row r="655" spans="1:7" s="9" customFormat="1" ht="12.75">
      <c r="A655"/>
      <c r="B655"/>
      <c r="C655"/>
      <c r="D655"/>
      <c r="E655"/>
      <c r="F655" s="96"/>
      <c r="G655"/>
    </row>
    <row r="656" spans="1:7" s="9" customFormat="1" ht="12.75">
      <c r="A656"/>
      <c r="B656"/>
      <c r="C656"/>
      <c r="D656"/>
      <c r="E656"/>
      <c r="F656" s="96"/>
      <c r="G656"/>
    </row>
    <row r="657" spans="1:7" s="9" customFormat="1" ht="12.75">
      <c r="A657"/>
      <c r="B657"/>
      <c r="C657"/>
      <c r="D657"/>
      <c r="E657"/>
      <c r="F657" s="96"/>
      <c r="G657"/>
    </row>
    <row r="658" spans="1:7" s="9" customFormat="1" ht="12.75">
      <c r="A658"/>
      <c r="B658"/>
      <c r="C658"/>
      <c r="D658"/>
      <c r="E658"/>
      <c r="F658" s="96"/>
      <c r="G658"/>
    </row>
    <row r="659" spans="1:7" s="9" customFormat="1" ht="12.75">
      <c r="A659"/>
      <c r="B659"/>
      <c r="C659"/>
      <c r="D659"/>
      <c r="E659"/>
      <c r="F659" s="96"/>
      <c r="G659"/>
    </row>
    <row r="660" spans="1:7" s="9" customFormat="1" ht="12.75">
      <c r="A660"/>
      <c r="B660"/>
      <c r="C660"/>
      <c r="D660"/>
      <c r="E660"/>
      <c r="F660" s="96"/>
      <c r="G660"/>
    </row>
    <row r="661" spans="1:7" s="9" customFormat="1" ht="12.75">
      <c r="A661"/>
      <c r="B661"/>
      <c r="C661"/>
      <c r="D661"/>
      <c r="E661"/>
      <c r="F661" s="96"/>
      <c r="G661"/>
    </row>
    <row r="662" spans="1:7" s="9" customFormat="1" ht="12.75">
      <c r="A662"/>
      <c r="B662"/>
      <c r="C662"/>
      <c r="D662"/>
      <c r="E662"/>
      <c r="F662" s="96"/>
      <c r="G662"/>
    </row>
    <row r="663" spans="1:7" s="9" customFormat="1" ht="12.75">
      <c r="A663"/>
      <c r="B663"/>
      <c r="C663"/>
      <c r="D663"/>
      <c r="E663"/>
      <c r="F663" s="96"/>
      <c r="G663"/>
    </row>
    <row r="664" spans="1:7" s="9" customFormat="1" ht="12.75">
      <c r="A664"/>
      <c r="B664"/>
      <c r="C664"/>
      <c r="D664"/>
      <c r="E664"/>
      <c r="F664" s="96"/>
      <c r="G664"/>
    </row>
    <row r="665" spans="1:7" s="9" customFormat="1" ht="12.75">
      <c r="A665"/>
      <c r="B665"/>
      <c r="C665"/>
      <c r="D665"/>
      <c r="E665"/>
      <c r="F665" s="96"/>
      <c r="G665"/>
    </row>
    <row r="666" spans="1:7" s="9" customFormat="1" ht="12.75">
      <c r="A666"/>
      <c r="B666"/>
      <c r="C666"/>
      <c r="D666"/>
      <c r="E666"/>
      <c r="F666" s="96"/>
      <c r="G666"/>
    </row>
    <row r="667" spans="1:7" s="9" customFormat="1" ht="12.75">
      <c r="A667"/>
      <c r="B667"/>
      <c r="C667"/>
      <c r="D667"/>
      <c r="E667"/>
      <c r="F667" s="96"/>
      <c r="G667"/>
    </row>
    <row r="668" spans="1:7" s="9" customFormat="1" ht="12.75">
      <c r="A668"/>
      <c r="B668"/>
      <c r="C668"/>
      <c r="D668"/>
      <c r="E668"/>
      <c r="F668" s="96"/>
      <c r="G668"/>
    </row>
    <row r="669" spans="1:7" s="9" customFormat="1" ht="12.75">
      <c r="A669"/>
      <c r="B669"/>
      <c r="C669"/>
      <c r="D669"/>
      <c r="E669"/>
      <c r="F669" s="96"/>
      <c r="G669"/>
    </row>
    <row r="670" spans="1:7" s="9" customFormat="1" ht="12.75">
      <c r="A670"/>
      <c r="B670"/>
      <c r="C670"/>
      <c r="D670"/>
      <c r="E670"/>
      <c r="F670" s="96"/>
      <c r="G670"/>
    </row>
    <row r="671" spans="1:7" s="9" customFormat="1" ht="12.75">
      <c r="A671"/>
      <c r="B671"/>
      <c r="C671"/>
      <c r="D671"/>
      <c r="E671"/>
      <c r="F671" s="96"/>
      <c r="G671"/>
    </row>
    <row r="672" spans="1:7" s="9" customFormat="1" ht="12.75">
      <c r="A672"/>
      <c r="B672"/>
      <c r="C672"/>
      <c r="D672"/>
      <c r="E672"/>
      <c r="F672" s="96"/>
      <c r="G672"/>
    </row>
    <row r="673" spans="1:7" s="9" customFormat="1" ht="12.75">
      <c r="A673"/>
      <c r="B673"/>
      <c r="C673"/>
      <c r="D673"/>
      <c r="E673"/>
      <c r="F673" s="96"/>
      <c r="G673"/>
    </row>
    <row r="674" spans="1:7" s="9" customFormat="1" ht="12.75">
      <c r="A674"/>
      <c r="B674"/>
      <c r="C674"/>
      <c r="D674"/>
      <c r="E674"/>
      <c r="F674" s="96"/>
      <c r="G674"/>
    </row>
    <row r="675" spans="1:7" s="9" customFormat="1" ht="12.75">
      <c r="A675"/>
      <c r="B675"/>
      <c r="C675"/>
      <c r="D675"/>
      <c r="E675"/>
      <c r="F675" s="96"/>
      <c r="G675"/>
    </row>
    <row r="676" spans="1:7" s="9" customFormat="1" ht="12.75">
      <c r="A676"/>
      <c r="B676"/>
      <c r="C676"/>
      <c r="D676"/>
      <c r="E676"/>
      <c r="F676" s="96"/>
      <c r="G676"/>
    </row>
    <row r="677" spans="1:7" s="9" customFormat="1" ht="12.75">
      <c r="A677"/>
      <c r="B677"/>
      <c r="C677"/>
      <c r="D677"/>
      <c r="E677"/>
      <c r="F677" s="96"/>
      <c r="G677"/>
    </row>
    <row r="678" spans="1:7" s="9" customFormat="1" ht="12.75">
      <c r="A678"/>
      <c r="B678"/>
      <c r="C678"/>
      <c r="D678"/>
      <c r="E678"/>
      <c r="F678" s="96"/>
      <c r="G678"/>
    </row>
    <row r="679" spans="1:7" s="9" customFormat="1" ht="12.75">
      <c r="A679"/>
      <c r="B679"/>
      <c r="C679"/>
      <c r="D679"/>
      <c r="E679"/>
      <c r="F679" s="96"/>
      <c r="G679"/>
    </row>
    <row r="680" spans="1:7" s="9" customFormat="1" ht="12.75">
      <c r="A680"/>
      <c r="B680"/>
      <c r="C680"/>
      <c r="D680"/>
      <c r="E680"/>
      <c r="F680" s="96"/>
      <c r="G680"/>
    </row>
    <row r="681" spans="1:7" s="9" customFormat="1" ht="12.75">
      <c r="A681"/>
      <c r="B681"/>
      <c r="C681"/>
      <c r="D681"/>
      <c r="E681"/>
      <c r="F681" s="96"/>
      <c r="G681"/>
    </row>
    <row r="682" spans="1:7" s="9" customFormat="1" ht="12.75">
      <c r="A682"/>
      <c r="B682"/>
      <c r="C682"/>
      <c r="D682"/>
      <c r="E682"/>
      <c r="F682" s="96"/>
      <c r="G682"/>
    </row>
    <row r="683" spans="1:7" s="9" customFormat="1" ht="12.75">
      <c r="A683"/>
      <c r="B683"/>
      <c r="C683"/>
      <c r="D683"/>
      <c r="E683"/>
      <c r="F683" s="96"/>
      <c r="G683"/>
    </row>
    <row r="684" spans="1:7" s="9" customFormat="1" ht="12.75">
      <c r="A684"/>
      <c r="B684"/>
      <c r="C684"/>
      <c r="D684"/>
      <c r="E684"/>
      <c r="F684" s="96"/>
      <c r="G684"/>
    </row>
    <row r="685" spans="1:7" s="9" customFormat="1" ht="12.75">
      <c r="A685"/>
      <c r="B685"/>
      <c r="C685"/>
      <c r="D685"/>
      <c r="E685"/>
      <c r="F685" s="96"/>
      <c r="G685"/>
    </row>
    <row r="686" spans="1:7" s="9" customFormat="1" ht="12.75">
      <c r="A686"/>
      <c r="B686"/>
      <c r="C686"/>
      <c r="D686"/>
      <c r="E686"/>
      <c r="F686" s="96"/>
      <c r="G686"/>
    </row>
    <row r="687" spans="1:7" s="9" customFormat="1" ht="12.75">
      <c r="A687"/>
      <c r="B687"/>
      <c r="C687"/>
      <c r="D687"/>
      <c r="E687"/>
      <c r="F687" s="96"/>
      <c r="G687"/>
    </row>
    <row r="688" spans="1:7" s="9" customFormat="1" ht="12.75">
      <c r="A688"/>
      <c r="B688"/>
      <c r="C688"/>
      <c r="D688"/>
      <c r="E688"/>
      <c r="F688" s="96"/>
      <c r="G688"/>
    </row>
    <row r="689" spans="1:7" s="9" customFormat="1" ht="12.75">
      <c r="A689"/>
      <c r="B689"/>
      <c r="C689"/>
      <c r="D689"/>
      <c r="E689"/>
      <c r="F689" s="96"/>
      <c r="G689"/>
    </row>
    <row r="690" spans="1:7" s="9" customFormat="1" ht="12.75">
      <c r="A690"/>
      <c r="B690"/>
      <c r="C690"/>
      <c r="D690"/>
      <c r="E690"/>
      <c r="F690" s="96"/>
      <c r="G690"/>
    </row>
    <row r="691" spans="1:7" s="9" customFormat="1" ht="12.75">
      <c r="A691"/>
      <c r="B691"/>
      <c r="C691"/>
      <c r="D691"/>
      <c r="E691"/>
      <c r="F691" s="96"/>
      <c r="G691"/>
    </row>
    <row r="692" spans="1:7" s="9" customFormat="1" ht="12.75">
      <c r="A692"/>
      <c r="B692"/>
      <c r="C692"/>
      <c r="D692"/>
      <c r="E692"/>
      <c r="F692" s="96"/>
      <c r="G692"/>
    </row>
    <row r="693" spans="1:7" s="9" customFormat="1" ht="12.75">
      <c r="A693"/>
      <c r="B693"/>
      <c r="C693"/>
      <c r="D693"/>
      <c r="E693"/>
      <c r="F693" s="96"/>
      <c r="G693"/>
    </row>
    <row r="694" spans="1:7" s="9" customFormat="1" ht="12.75">
      <c r="A694"/>
      <c r="B694"/>
      <c r="C694"/>
      <c r="D694"/>
      <c r="E694"/>
      <c r="F694" s="96"/>
      <c r="G694"/>
    </row>
    <row r="695" spans="1:7" s="9" customFormat="1" ht="12.75">
      <c r="A695"/>
      <c r="B695"/>
      <c r="C695"/>
      <c r="D695"/>
      <c r="E695"/>
      <c r="F695" s="96"/>
      <c r="G695"/>
    </row>
    <row r="696" spans="1:7" s="9" customFormat="1" ht="12.75">
      <c r="A696"/>
      <c r="B696"/>
      <c r="C696"/>
      <c r="D696"/>
      <c r="E696"/>
      <c r="F696" s="96"/>
      <c r="G696"/>
    </row>
    <row r="697" spans="1:7" s="9" customFormat="1" ht="12.75">
      <c r="A697"/>
      <c r="B697"/>
      <c r="C697"/>
      <c r="D697"/>
      <c r="E697"/>
      <c r="F697" s="96"/>
      <c r="G697"/>
    </row>
    <row r="698" spans="1:7" s="9" customFormat="1" ht="12.75">
      <c r="A698"/>
      <c r="B698"/>
      <c r="C698"/>
      <c r="D698"/>
      <c r="E698"/>
      <c r="F698" s="96"/>
      <c r="G698"/>
    </row>
    <row r="699" spans="1:7" s="9" customFormat="1" ht="12.75">
      <c r="A699"/>
      <c r="B699"/>
      <c r="C699"/>
      <c r="D699"/>
      <c r="E699"/>
      <c r="F699" s="96"/>
      <c r="G699"/>
    </row>
    <row r="700" spans="1:7" s="9" customFormat="1" ht="12.75">
      <c r="A700"/>
      <c r="B700"/>
      <c r="C700"/>
      <c r="D700"/>
      <c r="E700"/>
      <c r="F700" s="96"/>
      <c r="G700"/>
    </row>
    <row r="701" spans="1:7" s="9" customFormat="1" ht="12.75">
      <c r="A701"/>
      <c r="B701"/>
      <c r="C701"/>
      <c r="D701"/>
      <c r="E701"/>
      <c r="F701" s="96"/>
      <c r="G701"/>
    </row>
    <row r="702" spans="1:7" s="9" customFormat="1" ht="12.75">
      <c r="A702"/>
      <c r="B702"/>
      <c r="C702"/>
      <c r="D702"/>
      <c r="E702"/>
      <c r="F702" s="96"/>
      <c r="G702"/>
    </row>
    <row r="703" spans="1:7" s="9" customFormat="1" ht="12.75">
      <c r="A703"/>
      <c r="B703"/>
      <c r="C703"/>
      <c r="D703"/>
      <c r="E703"/>
      <c r="F703" s="96"/>
      <c r="G703"/>
    </row>
    <row r="704" spans="1:7" s="9" customFormat="1" ht="12.75">
      <c r="A704"/>
      <c r="B704"/>
      <c r="C704"/>
      <c r="D704"/>
      <c r="E704"/>
      <c r="F704" s="96"/>
      <c r="G704"/>
    </row>
    <row r="705" spans="1:7" s="9" customFormat="1" ht="12.75">
      <c r="A705"/>
      <c r="B705"/>
      <c r="C705"/>
      <c r="D705"/>
      <c r="E705"/>
      <c r="F705" s="96"/>
      <c r="G705"/>
    </row>
    <row r="706" spans="1:7" s="9" customFormat="1" ht="12.75">
      <c r="A706"/>
      <c r="B706"/>
      <c r="C706"/>
      <c r="D706"/>
      <c r="E706"/>
      <c r="F706" s="96"/>
      <c r="G706"/>
    </row>
    <row r="707" spans="1:7" s="9" customFormat="1" ht="12.75">
      <c r="A707"/>
      <c r="B707"/>
      <c r="C707"/>
      <c r="D707"/>
      <c r="E707"/>
      <c r="F707" s="96"/>
      <c r="G707"/>
    </row>
    <row r="708" spans="1:7" s="9" customFormat="1" ht="12.75">
      <c r="A708"/>
      <c r="B708"/>
      <c r="C708"/>
      <c r="D708"/>
      <c r="E708"/>
      <c r="F708" s="96"/>
      <c r="G708"/>
    </row>
    <row r="709" spans="1:7" s="9" customFormat="1" ht="12.75">
      <c r="A709"/>
      <c r="B709"/>
      <c r="C709"/>
      <c r="D709"/>
      <c r="E709"/>
      <c r="F709" s="96"/>
      <c r="G709"/>
    </row>
    <row r="710" spans="1:7" s="9" customFormat="1" ht="12.75">
      <c r="A710"/>
      <c r="B710"/>
      <c r="C710"/>
      <c r="D710"/>
      <c r="E710"/>
      <c r="F710" s="96"/>
      <c r="G710"/>
    </row>
    <row r="711" spans="1:7" s="9" customFormat="1" ht="12.75">
      <c r="A711"/>
      <c r="B711"/>
      <c r="C711"/>
      <c r="D711"/>
      <c r="E711"/>
      <c r="F711" s="96"/>
      <c r="G711"/>
    </row>
    <row r="712" spans="1:7" s="9" customFormat="1" ht="12.75">
      <c r="A712"/>
      <c r="B712"/>
      <c r="C712"/>
      <c r="D712"/>
      <c r="E712"/>
      <c r="F712" s="96"/>
      <c r="G712"/>
    </row>
    <row r="713" spans="1:7" s="9" customFormat="1" ht="12.75">
      <c r="A713"/>
      <c r="B713"/>
      <c r="C713"/>
      <c r="D713"/>
      <c r="E713"/>
      <c r="F713" s="96"/>
      <c r="G713"/>
    </row>
    <row r="714" spans="1:7" s="9" customFormat="1" ht="12.75">
      <c r="A714"/>
      <c r="B714"/>
      <c r="C714"/>
      <c r="D714"/>
      <c r="E714"/>
      <c r="F714" s="96"/>
      <c r="G714"/>
    </row>
    <row r="715" spans="1:7" s="9" customFormat="1" ht="12.75">
      <c r="A715"/>
      <c r="B715"/>
      <c r="C715"/>
      <c r="D715"/>
      <c r="E715"/>
      <c r="F715" s="96"/>
      <c r="G715"/>
    </row>
    <row r="716" spans="1:7" s="9" customFormat="1" ht="12.75">
      <c r="A716"/>
      <c r="B716"/>
      <c r="C716"/>
      <c r="D716"/>
      <c r="E716"/>
      <c r="F716" s="96"/>
      <c r="G716"/>
    </row>
    <row r="717" spans="1:7" s="9" customFormat="1" ht="12.75">
      <c r="A717"/>
      <c r="B717"/>
      <c r="C717"/>
      <c r="D717"/>
      <c r="E717"/>
      <c r="F717" s="96"/>
      <c r="G717"/>
    </row>
    <row r="718" spans="1:7" s="9" customFormat="1" ht="12.75">
      <c r="A718"/>
      <c r="B718"/>
      <c r="C718"/>
      <c r="D718"/>
      <c r="E718"/>
      <c r="F718" s="96"/>
      <c r="G718"/>
    </row>
    <row r="719" spans="1:7" s="9" customFormat="1" ht="12.75">
      <c r="A719"/>
      <c r="B719"/>
      <c r="C719"/>
      <c r="D719"/>
      <c r="E719"/>
      <c r="F719" s="96"/>
      <c r="G719"/>
    </row>
    <row r="720" spans="1:7" s="9" customFormat="1" ht="12.75">
      <c r="A720"/>
      <c r="B720"/>
      <c r="C720"/>
      <c r="D720"/>
      <c r="E720"/>
      <c r="F720" s="96"/>
      <c r="G720"/>
    </row>
    <row r="721" spans="1:7" s="9" customFormat="1" ht="12.75">
      <c r="A721"/>
      <c r="B721"/>
      <c r="C721"/>
      <c r="D721"/>
      <c r="E721"/>
      <c r="F721" s="96"/>
      <c r="G721"/>
    </row>
    <row r="722" spans="1:7" s="9" customFormat="1" ht="12.75">
      <c r="A722"/>
      <c r="B722"/>
      <c r="C722"/>
      <c r="D722"/>
      <c r="E722"/>
      <c r="F722" s="96"/>
      <c r="G722"/>
    </row>
    <row r="723" spans="1:7" s="9" customFormat="1" ht="12.75">
      <c r="A723"/>
      <c r="B723"/>
      <c r="C723"/>
      <c r="D723"/>
      <c r="E723"/>
      <c r="F723" s="96"/>
      <c r="G723"/>
    </row>
    <row r="724" spans="1:7" s="9" customFormat="1" ht="12.75">
      <c r="A724"/>
      <c r="B724"/>
      <c r="C724"/>
      <c r="D724"/>
      <c r="E724"/>
      <c r="F724" s="96"/>
      <c r="G724"/>
    </row>
    <row r="725" spans="1:7" s="9" customFormat="1" ht="12.75">
      <c r="A725"/>
      <c r="B725"/>
      <c r="C725"/>
      <c r="D725"/>
      <c r="E725"/>
      <c r="F725" s="96"/>
      <c r="G725"/>
    </row>
    <row r="726" spans="1:7" s="9" customFormat="1" ht="12.75">
      <c r="A726"/>
      <c r="B726"/>
      <c r="C726"/>
      <c r="D726"/>
      <c r="E726"/>
      <c r="F726" s="96"/>
      <c r="G726"/>
    </row>
    <row r="727" spans="1:7" s="9" customFormat="1" ht="12.75">
      <c r="A727"/>
      <c r="B727"/>
      <c r="C727"/>
      <c r="D727"/>
      <c r="E727"/>
      <c r="F727" s="96"/>
      <c r="G727"/>
    </row>
    <row r="728" spans="1:7" s="9" customFormat="1" ht="12.75">
      <c r="A728"/>
      <c r="B728"/>
      <c r="C728"/>
      <c r="D728"/>
      <c r="E728"/>
      <c r="F728" s="96"/>
      <c r="G728"/>
    </row>
    <row r="729" spans="1:7" s="9" customFormat="1" ht="12.75">
      <c r="A729"/>
      <c r="B729"/>
      <c r="C729"/>
      <c r="D729"/>
      <c r="E729"/>
      <c r="F729" s="96"/>
      <c r="G729"/>
    </row>
    <row r="730" spans="1:7" s="9" customFormat="1" ht="12.75">
      <c r="A730"/>
      <c r="B730"/>
      <c r="C730"/>
      <c r="D730"/>
      <c r="E730"/>
      <c r="F730" s="96"/>
      <c r="G730"/>
    </row>
    <row r="731" spans="1:7" s="9" customFormat="1" ht="12.75">
      <c r="A731"/>
      <c r="B731"/>
      <c r="C731"/>
      <c r="D731"/>
      <c r="E731"/>
      <c r="F731" s="96"/>
      <c r="G731"/>
    </row>
    <row r="732" spans="1:7" s="9" customFormat="1" ht="12.75">
      <c r="A732"/>
      <c r="B732"/>
      <c r="C732"/>
      <c r="D732"/>
      <c r="E732"/>
      <c r="F732" s="96"/>
      <c r="G732"/>
    </row>
    <row r="733" spans="1:7" s="9" customFormat="1" ht="12.75">
      <c r="A733"/>
      <c r="B733"/>
      <c r="C733"/>
      <c r="D733"/>
      <c r="E733"/>
      <c r="F733" s="96"/>
      <c r="G733"/>
    </row>
    <row r="734" spans="1:7" s="9" customFormat="1" ht="12.75">
      <c r="A734"/>
      <c r="B734"/>
      <c r="C734"/>
      <c r="D734"/>
      <c r="E734"/>
      <c r="F734" s="96"/>
      <c r="G734"/>
    </row>
    <row r="735" spans="1:7" s="9" customFormat="1" ht="12.75">
      <c r="A735"/>
      <c r="B735"/>
      <c r="C735"/>
      <c r="D735"/>
      <c r="E735"/>
      <c r="F735" s="96"/>
      <c r="G735"/>
    </row>
    <row r="736" spans="1:7" s="9" customFormat="1" ht="12.75">
      <c r="A736"/>
      <c r="B736"/>
      <c r="C736"/>
      <c r="D736"/>
      <c r="E736"/>
      <c r="F736" s="96"/>
      <c r="G736"/>
    </row>
    <row r="737" spans="1:7" s="9" customFormat="1" ht="12.75">
      <c r="A737"/>
      <c r="B737"/>
      <c r="C737"/>
      <c r="D737"/>
      <c r="E737"/>
      <c r="F737" s="96"/>
      <c r="G737"/>
    </row>
    <row r="738" spans="1:7" s="9" customFormat="1" ht="12.75">
      <c r="A738"/>
      <c r="B738"/>
      <c r="C738"/>
      <c r="D738"/>
      <c r="E738"/>
      <c r="F738" s="96"/>
      <c r="G738"/>
    </row>
    <row r="739" spans="1:7" s="9" customFormat="1" ht="12.75">
      <c r="A739"/>
      <c r="B739"/>
      <c r="C739"/>
      <c r="D739"/>
      <c r="E739"/>
      <c r="F739" s="96"/>
      <c r="G739"/>
    </row>
    <row r="740" spans="1:7" s="9" customFormat="1" ht="12.75">
      <c r="A740"/>
      <c r="B740"/>
      <c r="C740"/>
      <c r="D740"/>
      <c r="E740"/>
      <c r="F740" s="96"/>
      <c r="G740"/>
    </row>
    <row r="741" spans="1:7" s="9" customFormat="1" ht="12.75">
      <c r="A741"/>
      <c r="B741"/>
      <c r="C741"/>
      <c r="D741"/>
      <c r="E741"/>
      <c r="F741" s="96"/>
      <c r="G741"/>
    </row>
    <row r="742" spans="1:7" s="9" customFormat="1" ht="12.75">
      <c r="A742"/>
      <c r="B742"/>
      <c r="C742"/>
      <c r="D742"/>
      <c r="E742"/>
      <c r="F742" s="96"/>
      <c r="G742"/>
    </row>
    <row r="743" spans="1:7" s="9" customFormat="1" ht="12.75">
      <c r="A743"/>
      <c r="B743"/>
      <c r="C743"/>
      <c r="D743"/>
      <c r="E743"/>
      <c r="F743" s="96"/>
      <c r="G743"/>
    </row>
    <row r="744" spans="1:7" s="9" customFormat="1" ht="12.75">
      <c r="A744"/>
      <c r="B744"/>
      <c r="C744"/>
      <c r="D744"/>
      <c r="E744"/>
      <c r="F744" s="96"/>
      <c r="G744"/>
    </row>
    <row r="745" spans="1:7" s="9" customFormat="1" ht="12.75">
      <c r="A745"/>
      <c r="B745"/>
      <c r="C745"/>
      <c r="D745"/>
      <c r="E745"/>
      <c r="F745" s="96"/>
      <c r="G745"/>
    </row>
    <row r="746" spans="1:7" s="9" customFormat="1" ht="12.75">
      <c r="A746"/>
      <c r="B746"/>
      <c r="C746"/>
      <c r="D746"/>
      <c r="E746"/>
      <c r="F746" s="96"/>
      <c r="G746"/>
    </row>
    <row r="747" spans="1:7" s="9" customFormat="1" ht="12.75">
      <c r="A747"/>
      <c r="B747"/>
      <c r="C747"/>
      <c r="D747"/>
      <c r="E747"/>
      <c r="F747" s="96"/>
      <c r="G747"/>
    </row>
    <row r="748" spans="1:7" s="9" customFormat="1" ht="12.75">
      <c r="A748"/>
      <c r="B748"/>
      <c r="C748"/>
      <c r="D748"/>
      <c r="E748"/>
      <c r="F748" s="96"/>
      <c r="G748"/>
    </row>
    <row r="749" spans="1:7" s="9" customFormat="1" ht="12.75">
      <c r="A749"/>
      <c r="B749"/>
      <c r="C749"/>
      <c r="D749"/>
      <c r="E749"/>
      <c r="F749" s="96"/>
      <c r="G749"/>
    </row>
    <row r="750" spans="1:7" s="9" customFormat="1" ht="12.75">
      <c r="A750"/>
      <c r="B750"/>
      <c r="C750"/>
      <c r="D750"/>
      <c r="E750"/>
      <c r="F750" s="96"/>
      <c r="G750"/>
    </row>
    <row r="751" spans="1:7" s="9" customFormat="1" ht="12.75">
      <c r="A751"/>
      <c r="B751"/>
      <c r="C751"/>
      <c r="D751"/>
      <c r="E751"/>
      <c r="F751" s="96"/>
      <c r="G751"/>
    </row>
    <row r="752" spans="1:7" s="9" customFormat="1" ht="12.75">
      <c r="A752"/>
      <c r="B752"/>
      <c r="C752"/>
      <c r="D752"/>
      <c r="E752"/>
      <c r="F752" s="96"/>
      <c r="G752"/>
    </row>
    <row r="753" spans="1:7" s="9" customFormat="1" ht="12.75">
      <c r="A753"/>
      <c r="B753"/>
      <c r="C753"/>
      <c r="D753"/>
      <c r="E753"/>
      <c r="F753" s="96"/>
      <c r="G753"/>
    </row>
    <row r="754" spans="1:7" s="9" customFormat="1" ht="12.75">
      <c r="A754"/>
      <c r="B754"/>
      <c r="C754"/>
      <c r="D754"/>
      <c r="E754"/>
      <c r="F754" s="96"/>
      <c r="G754"/>
    </row>
    <row r="755" spans="1:7" s="9" customFormat="1" ht="12.75">
      <c r="A755"/>
      <c r="B755"/>
      <c r="C755"/>
      <c r="D755"/>
      <c r="E755"/>
      <c r="F755" s="96"/>
      <c r="G755"/>
    </row>
    <row r="756" spans="1:7" s="9" customFormat="1" ht="12.75">
      <c r="A756"/>
      <c r="B756"/>
      <c r="C756"/>
      <c r="D756"/>
      <c r="E756"/>
      <c r="F756" s="96"/>
      <c r="G756"/>
    </row>
    <row r="757" spans="1:7" s="9" customFormat="1" ht="12.75">
      <c r="A757"/>
      <c r="B757"/>
      <c r="C757"/>
      <c r="D757"/>
      <c r="E757"/>
      <c r="F757" s="96"/>
      <c r="G757"/>
    </row>
    <row r="758" spans="1:7" s="9" customFormat="1" ht="12.75">
      <c r="A758"/>
      <c r="B758"/>
      <c r="C758"/>
      <c r="D758"/>
      <c r="E758"/>
      <c r="F758" s="96"/>
      <c r="G758"/>
    </row>
    <row r="759" spans="1:7" s="9" customFormat="1" ht="12.75">
      <c r="A759"/>
      <c r="B759"/>
      <c r="C759"/>
      <c r="D759"/>
      <c r="E759"/>
      <c r="F759" s="96"/>
      <c r="G759"/>
    </row>
    <row r="760" spans="1:7" s="9" customFormat="1" ht="12.75">
      <c r="A760"/>
      <c r="B760"/>
      <c r="C760"/>
      <c r="D760"/>
      <c r="E760"/>
      <c r="F760" s="96"/>
      <c r="G760"/>
    </row>
    <row r="761" spans="1:7" s="9" customFormat="1" ht="12.75">
      <c r="A761"/>
      <c r="B761"/>
      <c r="C761"/>
      <c r="D761"/>
      <c r="E761"/>
      <c r="F761" s="96"/>
      <c r="G761"/>
    </row>
    <row r="762" spans="1:7" s="9" customFormat="1" ht="12.75">
      <c r="A762"/>
      <c r="B762"/>
      <c r="C762"/>
      <c r="D762"/>
      <c r="E762"/>
      <c r="F762" s="96"/>
      <c r="G762"/>
    </row>
    <row r="763" spans="1:7" s="9" customFormat="1" ht="12.75">
      <c r="A763"/>
      <c r="B763"/>
      <c r="C763"/>
      <c r="D763"/>
      <c r="E763"/>
      <c r="F763" s="96"/>
      <c r="G763"/>
    </row>
    <row r="764" spans="1:7" s="9" customFormat="1" ht="12.75">
      <c r="A764"/>
      <c r="B764"/>
      <c r="C764"/>
      <c r="D764"/>
      <c r="E764"/>
      <c r="F764" s="96"/>
      <c r="G764"/>
    </row>
    <row r="765" spans="1:7" s="9" customFormat="1" ht="12.75">
      <c r="A765"/>
      <c r="B765"/>
      <c r="C765"/>
      <c r="D765"/>
      <c r="E765"/>
      <c r="F765" s="96"/>
      <c r="G765"/>
    </row>
    <row r="766" spans="1:7" s="9" customFormat="1" ht="12.75">
      <c r="A766"/>
      <c r="B766"/>
      <c r="C766"/>
      <c r="D766"/>
      <c r="E766"/>
      <c r="F766" s="96"/>
      <c r="G766"/>
    </row>
    <row r="767" spans="1:7" s="9" customFormat="1" ht="12.75">
      <c r="A767"/>
      <c r="B767"/>
      <c r="C767"/>
      <c r="D767"/>
      <c r="E767"/>
      <c r="F767" s="96"/>
      <c r="G767"/>
    </row>
    <row r="768" spans="1:7" s="9" customFormat="1" ht="12.75">
      <c r="A768"/>
      <c r="B768"/>
      <c r="C768"/>
      <c r="D768"/>
      <c r="E768"/>
      <c r="F768" s="96"/>
      <c r="G768"/>
    </row>
    <row r="769" spans="1:7" s="9" customFormat="1" ht="12.75">
      <c r="A769"/>
      <c r="B769"/>
      <c r="C769"/>
      <c r="D769"/>
      <c r="E769"/>
      <c r="F769" s="96"/>
      <c r="G769"/>
    </row>
    <row r="770" spans="1:7" s="9" customFormat="1" ht="12.75">
      <c r="A770"/>
      <c r="B770"/>
      <c r="C770"/>
      <c r="D770"/>
      <c r="E770"/>
      <c r="F770" s="96"/>
      <c r="G770"/>
    </row>
    <row r="771" spans="1:7" s="9" customFormat="1" ht="12.75">
      <c r="A771"/>
      <c r="B771"/>
      <c r="C771"/>
      <c r="D771"/>
      <c r="E771"/>
      <c r="F771" s="96"/>
      <c r="G771"/>
    </row>
    <row r="772" spans="1:7" s="9" customFormat="1" ht="12.75">
      <c r="A772"/>
      <c r="B772"/>
      <c r="C772"/>
      <c r="D772"/>
      <c r="E772"/>
      <c r="F772" s="96"/>
      <c r="G772"/>
    </row>
    <row r="773" spans="1:7" s="9" customFormat="1" ht="12.75">
      <c r="A773"/>
      <c r="B773"/>
      <c r="C773"/>
      <c r="D773"/>
      <c r="E773"/>
      <c r="F773" s="96"/>
      <c r="G773"/>
    </row>
    <row r="774" spans="1:7" s="9" customFormat="1" ht="12.75">
      <c r="A774"/>
      <c r="B774"/>
      <c r="C774"/>
      <c r="D774"/>
      <c r="E774"/>
      <c r="F774" s="96"/>
      <c r="G774"/>
    </row>
    <row r="775" spans="1:7" s="9" customFormat="1" ht="12.75">
      <c r="A775"/>
      <c r="B775"/>
      <c r="C775"/>
      <c r="D775"/>
      <c r="E775"/>
      <c r="F775" s="96"/>
      <c r="G775"/>
    </row>
    <row r="776" spans="1:7" s="9" customFormat="1" ht="12.75">
      <c r="A776"/>
      <c r="B776"/>
      <c r="C776"/>
      <c r="D776"/>
      <c r="E776"/>
      <c r="F776" s="96"/>
      <c r="G776"/>
    </row>
    <row r="777" spans="1:7" s="9" customFormat="1" ht="12.75">
      <c r="A777"/>
      <c r="B777"/>
      <c r="C777"/>
      <c r="D777"/>
      <c r="E777"/>
      <c r="F777" s="96"/>
      <c r="G777"/>
    </row>
    <row r="778" spans="1:7" s="9" customFormat="1" ht="12.75">
      <c r="A778"/>
      <c r="B778"/>
      <c r="C778"/>
      <c r="D778"/>
      <c r="E778"/>
      <c r="F778" s="96"/>
      <c r="G778"/>
    </row>
    <row r="779" spans="1:7" s="9" customFormat="1" ht="12.75">
      <c r="A779"/>
      <c r="B779"/>
      <c r="C779"/>
      <c r="D779"/>
      <c r="E779"/>
      <c r="F779" s="96"/>
      <c r="G779"/>
    </row>
    <row r="780" spans="1:7" s="9" customFormat="1" ht="12.75">
      <c r="A780"/>
      <c r="B780"/>
      <c r="C780"/>
      <c r="D780"/>
      <c r="E780"/>
      <c r="F780" s="96"/>
      <c r="G780"/>
    </row>
    <row r="781" spans="1:7" s="9" customFormat="1" ht="12.75">
      <c r="A781"/>
      <c r="B781"/>
      <c r="C781"/>
      <c r="D781"/>
      <c r="E781"/>
      <c r="F781" s="96"/>
      <c r="G781"/>
    </row>
    <row r="782" spans="1:7" s="9" customFormat="1" ht="12.75">
      <c r="A782"/>
      <c r="B782"/>
      <c r="C782"/>
      <c r="D782"/>
      <c r="E782"/>
      <c r="F782" s="96"/>
      <c r="G782"/>
    </row>
    <row r="783" spans="1:7" s="9" customFormat="1" ht="12.75">
      <c r="A783"/>
      <c r="B783"/>
      <c r="C783"/>
      <c r="D783"/>
      <c r="E783"/>
      <c r="F783" s="96"/>
      <c r="G783"/>
    </row>
    <row r="784" spans="1:7" s="9" customFormat="1" ht="12.75">
      <c r="A784"/>
      <c r="B784"/>
      <c r="C784"/>
      <c r="D784"/>
      <c r="E784"/>
      <c r="F784" s="96"/>
      <c r="G784"/>
    </row>
    <row r="785" spans="1:7" s="9" customFormat="1" ht="12.75">
      <c r="A785"/>
      <c r="B785"/>
      <c r="C785"/>
      <c r="D785"/>
      <c r="E785"/>
      <c r="F785" s="96"/>
      <c r="G785"/>
    </row>
    <row r="786" spans="1:7" s="9" customFormat="1" ht="12.75">
      <c r="A786"/>
      <c r="B786"/>
      <c r="C786"/>
      <c r="D786"/>
      <c r="E786"/>
      <c r="F786" s="96"/>
      <c r="G786"/>
    </row>
    <row r="787" spans="1:7" s="9" customFormat="1" ht="12.75">
      <c r="A787"/>
      <c r="B787"/>
      <c r="C787"/>
      <c r="D787"/>
      <c r="E787"/>
      <c r="F787" s="96"/>
      <c r="G787"/>
    </row>
    <row r="788" spans="1:7" s="9" customFormat="1" ht="12.75">
      <c r="A788"/>
      <c r="B788"/>
      <c r="C788"/>
      <c r="D788"/>
      <c r="E788"/>
      <c r="F788" s="96"/>
      <c r="G788"/>
    </row>
    <row r="789" spans="1:7" s="9" customFormat="1" ht="12.75">
      <c r="A789"/>
      <c r="B789"/>
      <c r="C789"/>
      <c r="D789"/>
      <c r="E789"/>
      <c r="F789" s="96"/>
      <c r="G789"/>
    </row>
    <row r="790" spans="1:7" s="9" customFormat="1" ht="12.75">
      <c r="A790"/>
      <c r="B790"/>
      <c r="C790"/>
      <c r="D790"/>
      <c r="E790"/>
      <c r="F790" s="96"/>
      <c r="G790"/>
    </row>
    <row r="791" spans="1:7" s="9" customFormat="1" ht="12.75">
      <c r="A791"/>
      <c r="B791"/>
      <c r="C791"/>
      <c r="D791"/>
      <c r="E791"/>
      <c r="F791" s="96"/>
      <c r="G791"/>
    </row>
    <row r="792" spans="1:7" s="9" customFormat="1" ht="12.75">
      <c r="A792"/>
      <c r="B792"/>
      <c r="C792"/>
      <c r="D792"/>
      <c r="E792"/>
      <c r="F792" s="96"/>
      <c r="G792"/>
    </row>
    <row r="793" spans="1:7" s="9" customFormat="1" ht="12.75">
      <c r="A793"/>
      <c r="B793"/>
      <c r="C793"/>
      <c r="D793"/>
      <c r="E793"/>
      <c r="F793" s="96"/>
      <c r="G793"/>
    </row>
    <row r="794" spans="1:7" s="9" customFormat="1" ht="12.75">
      <c r="A794"/>
      <c r="B794"/>
      <c r="C794"/>
      <c r="D794"/>
      <c r="E794"/>
      <c r="F794" s="96"/>
      <c r="G794"/>
    </row>
    <row r="795" spans="1:7" s="9" customFormat="1" ht="12.75">
      <c r="A795"/>
      <c r="B795"/>
      <c r="C795"/>
      <c r="D795"/>
      <c r="E795"/>
      <c r="F795" s="96"/>
      <c r="G795"/>
    </row>
    <row r="796" spans="1:7" s="9" customFormat="1" ht="12.75">
      <c r="A796"/>
      <c r="B796"/>
      <c r="C796"/>
      <c r="D796"/>
      <c r="E796"/>
      <c r="F796" s="96"/>
      <c r="G796"/>
    </row>
    <row r="797" spans="1:7" s="9" customFormat="1" ht="12.75">
      <c r="A797"/>
      <c r="B797"/>
      <c r="C797"/>
      <c r="D797"/>
      <c r="E797"/>
      <c r="F797" s="96"/>
      <c r="G797"/>
    </row>
    <row r="798" spans="1:7" s="9" customFormat="1" ht="12.75">
      <c r="A798"/>
      <c r="B798"/>
      <c r="C798"/>
      <c r="D798"/>
      <c r="E798"/>
      <c r="F798" s="96"/>
      <c r="G798"/>
    </row>
    <row r="799" spans="1:7" s="9" customFormat="1" ht="12.75">
      <c r="A799"/>
      <c r="B799"/>
      <c r="C799"/>
      <c r="D799"/>
      <c r="E799"/>
      <c r="F799" s="96"/>
      <c r="G799"/>
    </row>
    <row r="800" spans="1:7" s="9" customFormat="1" ht="12.75">
      <c r="A800"/>
      <c r="B800"/>
      <c r="C800"/>
      <c r="D800"/>
      <c r="E800"/>
      <c r="F800" s="96"/>
      <c r="G800"/>
    </row>
    <row r="801" spans="1:7" s="9" customFormat="1" ht="12.75">
      <c r="A801"/>
      <c r="B801"/>
      <c r="C801"/>
      <c r="D801"/>
      <c r="E801"/>
      <c r="F801" s="96"/>
      <c r="G801"/>
    </row>
    <row r="802" spans="1:7" s="9" customFormat="1" ht="12.75">
      <c r="A802"/>
      <c r="B802"/>
      <c r="C802"/>
      <c r="D802"/>
      <c r="E802"/>
      <c r="F802" s="96"/>
      <c r="G802"/>
    </row>
    <row r="803" spans="1:7" s="9" customFormat="1" ht="12.75">
      <c r="A803"/>
      <c r="B803"/>
      <c r="C803"/>
      <c r="D803"/>
      <c r="E803"/>
      <c r="F803" s="96"/>
      <c r="G803"/>
    </row>
    <row r="804" spans="1:7" s="9" customFormat="1" ht="12.75">
      <c r="A804"/>
      <c r="B804"/>
      <c r="C804"/>
      <c r="D804"/>
      <c r="E804"/>
      <c r="F804" s="96"/>
      <c r="G804"/>
    </row>
    <row r="805" spans="1:7" s="9" customFormat="1" ht="12.75">
      <c r="A805"/>
      <c r="B805"/>
      <c r="C805"/>
      <c r="D805"/>
      <c r="E805"/>
      <c r="F805" s="96"/>
      <c r="G805"/>
    </row>
    <row r="806" spans="1:7" s="9" customFormat="1" ht="12.75">
      <c r="A806"/>
      <c r="B806"/>
      <c r="C806"/>
      <c r="D806"/>
      <c r="E806"/>
      <c r="F806" s="96"/>
      <c r="G806"/>
    </row>
    <row r="807" spans="1:7" s="9" customFormat="1" ht="12.75">
      <c r="A807"/>
      <c r="B807"/>
      <c r="C807"/>
      <c r="D807"/>
      <c r="E807"/>
      <c r="F807" s="96"/>
      <c r="G807"/>
    </row>
    <row r="808" spans="1:7" s="9" customFormat="1" ht="12.75">
      <c r="A808"/>
      <c r="B808"/>
      <c r="C808"/>
      <c r="D808"/>
      <c r="E808"/>
      <c r="F808" s="96"/>
      <c r="G808"/>
    </row>
    <row r="809" spans="1:7" s="9" customFormat="1" ht="12.75">
      <c r="A809"/>
      <c r="B809"/>
      <c r="C809"/>
      <c r="D809"/>
      <c r="E809"/>
      <c r="F809" s="96"/>
      <c r="G809"/>
    </row>
    <row r="810" spans="1:7" s="9" customFormat="1" ht="12.75">
      <c r="A810"/>
      <c r="B810"/>
      <c r="C810"/>
      <c r="D810"/>
      <c r="E810"/>
      <c r="F810" s="96"/>
      <c r="G810"/>
    </row>
    <row r="811" spans="1:7" s="9" customFormat="1" ht="12.75">
      <c r="A811"/>
      <c r="B811"/>
      <c r="C811"/>
      <c r="D811"/>
      <c r="E811"/>
      <c r="F811" s="96"/>
      <c r="G811"/>
    </row>
    <row r="812" spans="1:7" s="9" customFormat="1" ht="12.75">
      <c r="A812"/>
      <c r="B812"/>
      <c r="C812"/>
      <c r="D812"/>
      <c r="E812"/>
      <c r="F812" s="96"/>
      <c r="G812"/>
    </row>
    <row r="813" spans="1:7" s="9" customFormat="1" ht="12.75">
      <c r="A813"/>
      <c r="B813"/>
      <c r="C813"/>
      <c r="D813"/>
      <c r="E813"/>
      <c r="F813" s="96"/>
      <c r="G813"/>
    </row>
    <row r="814" spans="1:7" s="9" customFormat="1" ht="12.75">
      <c r="A814"/>
      <c r="B814"/>
      <c r="C814"/>
      <c r="D814"/>
      <c r="E814"/>
      <c r="F814" s="96"/>
      <c r="G814"/>
    </row>
    <row r="815" spans="1:7" s="9" customFormat="1" ht="12.75">
      <c r="A815"/>
      <c r="B815"/>
      <c r="C815"/>
      <c r="D815"/>
      <c r="E815"/>
      <c r="F815" s="96"/>
      <c r="G815"/>
    </row>
    <row r="816" spans="1:7" s="9" customFormat="1" ht="12.75">
      <c r="A816"/>
      <c r="B816"/>
      <c r="C816"/>
      <c r="D816"/>
      <c r="E816"/>
      <c r="F816" s="96"/>
      <c r="G816"/>
    </row>
    <row r="817" spans="1:7" s="9" customFormat="1" ht="12.75">
      <c r="A817"/>
      <c r="B817"/>
      <c r="C817"/>
      <c r="D817"/>
      <c r="E817"/>
      <c r="F817" s="96"/>
      <c r="G817"/>
    </row>
    <row r="818" spans="1:7" s="9" customFormat="1" ht="12.75">
      <c r="A818"/>
      <c r="B818"/>
      <c r="C818"/>
      <c r="D818"/>
      <c r="E818"/>
      <c r="F818" s="96"/>
      <c r="G818"/>
    </row>
    <row r="819" spans="1:7" s="9" customFormat="1" ht="12.75">
      <c r="A819"/>
      <c r="B819"/>
      <c r="C819"/>
      <c r="D819"/>
      <c r="E819"/>
      <c r="F819" s="96"/>
      <c r="G819"/>
    </row>
    <row r="820" spans="1:7" s="9" customFormat="1" ht="12.75">
      <c r="A820"/>
      <c r="B820"/>
      <c r="C820"/>
      <c r="D820"/>
      <c r="E820"/>
      <c r="F820" s="96"/>
      <c r="G820"/>
    </row>
    <row r="821" spans="1:7" s="9" customFormat="1" ht="12.75">
      <c r="A821"/>
      <c r="B821"/>
      <c r="C821"/>
      <c r="D821"/>
      <c r="E821"/>
      <c r="F821" s="96"/>
      <c r="G821"/>
    </row>
    <row r="822" spans="1:7" s="9" customFormat="1" ht="12.75">
      <c r="A822"/>
      <c r="B822"/>
      <c r="C822"/>
      <c r="D822"/>
      <c r="E822"/>
      <c r="F822" s="96"/>
      <c r="G822"/>
    </row>
    <row r="823" spans="1:7" s="9" customFormat="1" ht="12.75">
      <c r="A823"/>
      <c r="B823"/>
      <c r="C823"/>
      <c r="D823"/>
      <c r="E823"/>
      <c r="F823" s="96"/>
      <c r="G823"/>
    </row>
    <row r="824" spans="1:7" s="9" customFormat="1" ht="12.75">
      <c r="A824"/>
      <c r="B824"/>
      <c r="C824"/>
      <c r="D824"/>
      <c r="E824"/>
      <c r="F824" s="96"/>
      <c r="G824"/>
    </row>
    <row r="825" spans="1:7" s="9" customFormat="1" ht="12.75">
      <c r="A825"/>
      <c r="B825"/>
      <c r="C825"/>
      <c r="D825"/>
      <c r="E825"/>
      <c r="F825" s="96"/>
      <c r="G825"/>
    </row>
    <row r="826" spans="1:7" s="9" customFormat="1" ht="12.75">
      <c r="A826"/>
      <c r="B826"/>
      <c r="C826"/>
      <c r="D826"/>
      <c r="E826"/>
      <c r="F826" s="96"/>
      <c r="G826"/>
    </row>
    <row r="827" spans="1:7" s="9" customFormat="1" ht="12.75">
      <c r="A827"/>
      <c r="B827"/>
      <c r="C827"/>
      <c r="D827"/>
      <c r="E827"/>
      <c r="F827" s="96"/>
      <c r="G827"/>
    </row>
    <row r="828" spans="1:7" s="9" customFormat="1" ht="12.75">
      <c r="A828"/>
      <c r="B828"/>
      <c r="C828"/>
      <c r="D828"/>
      <c r="E828"/>
      <c r="F828" s="96"/>
      <c r="G828"/>
    </row>
    <row r="829" spans="1:7" s="9" customFormat="1" ht="12.75">
      <c r="A829"/>
      <c r="B829"/>
      <c r="C829"/>
      <c r="D829"/>
      <c r="E829"/>
      <c r="F829" s="96"/>
      <c r="G829"/>
    </row>
    <row r="830" spans="1:7" s="9" customFormat="1" ht="12.75">
      <c r="A830"/>
      <c r="B830"/>
      <c r="C830"/>
      <c r="D830"/>
      <c r="E830"/>
      <c r="F830" s="96"/>
      <c r="G830"/>
    </row>
    <row r="831" spans="1:7" s="9" customFormat="1" ht="12.75">
      <c r="A831"/>
      <c r="B831"/>
      <c r="C831"/>
      <c r="D831"/>
      <c r="E831"/>
      <c r="F831" s="96"/>
      <c r="G831"/>
    </row>
    <row r="832" spans="1:7" s="9" customFormat="1" ht="12.75">
      <c r="A832"/>
      <c r="B832"/>
      <c r="C832"/>
      <c r="D832"/>
      <c r="E832"/>
      <c r="F832" s="96"/>
      <c r="G832"/>
    </row>
    <row r="833" spans="1:7" s="9" customFormat="1" ht="12.75">
      <c r="A833"/>
      <c r="B833"/>
      <c r="C833"/>
      <c r="D833"/>
      <c r="E833"/>
      <c r="F833" s="96"/>
      <c r="G833"/>
    </row>
    <row r="834" spans="1:7" s="9" customFormat="1" ht="12.75">
      <c r="A834"/>
      <c r="B834"/>
      <c r="C834"/>
      <c r="D834"/>
      <c r="E834"/>
      <c r="F834" s="96"/>
      <c r="G834"/>
    </row>
    <row r="835" spans="1:7" s="9" customFormat="1" ht="12.75">
      <c r="A835"/>
      <c r="B835"/>
      <c r="C835"/>
      <c r="D835"/>
      <c r="E835"/>
      <c r="F835" s="96"/>
      <c r="G835"/>
    </row>
    <row r="836" spans="1:7" s="9" customFormat="1" ht="12.75">
      <c r="A836"/>
      <c r="B836"/>
      <c r="C836"/>
      <c r="D836"/>
      <c r="E836"/>
      <c r="F836" s="96"/>
      <c r="G836"/>
    </row>
    <row r="837" spans="1:7" s="9" customFormat="1" ht="12.75">
      <c r="A837"/>
      <c r="B837"/>
      <c r="C837"/>
      <c r="D837"/>
      <c r="E837"/>
      <c r="F837" s="96"/>
      <c r="G837"/>
    </row>
    <row r="838" spans="1:7" s="9" customFormat="1" ht="12.75">
      <c r="A838"/>
      <c r="B838"/>
      <c r="C838"/>
      <c r="D838"/>
      <c r="E838"/>
      <c r="F838" s="96"/>
      <c r="G838"/>
    </row>
    <row r="839" spans="1:7" s="9" customFormat="1" ht="12.75">
      <c r="A839"/>
      <c r="B839"/>
      <c r="C839"/>
      <c r="D839"/>
      <c r="E839"/>
      <c r="F839" s="96"/>
      <c r="G839"/>
    </row>
    <row r="840" spans="1:7" s="9" customFormat="1" ht="12.75">
      <c r="A840"/>
      <c r="B840"/>
      <c r="C840"/>
      <c r="D840"/>
      <c r="E840"/>
      <c r="F840" s="96"/>
      <c r="G840"/>
    </row>
    <row r="841" spans="1:7" s="9" customFormat="1" ht="12.75">
      <c r="A841"/>
      <c r="B841"/>
      <c r="C841"/>
      <c r="D841"/>
      <c r="E841"/>
      <c r="F841" s="96"/>
      <c r="G841"/>
    </row>
    <row r="842" spans="1:7" s="9" customFormat="1" ht="12.75">
      <c r="A842"/>
      <c r="B842"/>
      <c r="C842"/>
      <c r="D842"/>
      <c r="E842"/>
      <c r="F842" s="96"/>
      <c r="G842"/>
    </row>
    <row r="843" spans="1:7" s="9" customFormat="1" ht="12.75">
      <c r="A843"/>
      <c r="B843"/>
      <c r="C843"/>
      <c r="D843"/>
      <c r="E843"/>
      <c r="F843" s="96"/>
      <c r="G843"/>
    </row>
    <row r="844" spans="1:7" s="9" customFormat="1" ht="12.75">
      <c r="A844"/>
      <c r="B844"/>
      <c r="C844"/>
      <c r="D844"/>
      <c r="E844"/>
      <c r="F844" s="96"/>
      <c r="G844"/>
    </row>
    <row r="845" spans="1:7" s="9" customFormat="1" ht="12.75">
      <c r="A845"/>
      <c r="B845"/>
      <c r="C845"/>
      <c r="D845"/>
      <c r="E845"/>
      <c r="F845" s="96"/>
      <c r="G845"/>
    </row>
    <row r="846" spans="1:7" s="9" customFormat="1" ht="12.75">
      <c r="A846"/>
      <c r="B846"/>
      <c r="C846"/>
      <c r="D846"/>
      <c r="E846"/>
      <c r="F846" s="96"/>
      <c r="G846"/>
    </row>
    <row r="847" spans="1:7" s="9" customFormat="1" ht="12.75">
      <c r="A847"/>
      <c r="B847"/>
      <c r="C847"/>
      <c r="D847"/>
      <c r="E847"/>
      <c r="F847" s="96"/>
      <c r="G847"/>
    </row>
    <row r="848" spans="1:7" s="9" customFormat="1" ht="12.75">
      <c r="A848"/>
      <c r="B848"/>
      <c r="C848"/>
      <c r="D848"/>
      <c r="E848"/>
      <c r="F848" s="96"/>
      <c r="G848"/>
    </row>
    <row r="849" spans="1:7" s="9" customFormat="1" ht="12.75">
      <c r="A849"/>
      <c r="B849"/>
      <c r="C849"/>
      <c r="D849"/>
      <c r="E849"/>
      <c r="F849" s="96"/>
      <c r="G849"/>
    </row>
    <row r="850" spans="1:7" s="9" customFormat="1" ht="12.75">
      <c r="A850"/>
      <c r="B850"/>
      <c r="C850"/>
      <c r="D850"/>
      <c r="E850"/>
      <c r="F850" s="96"/>
      <c r="G850"/>
    </row>
    <row r="851" spans="1:7" s="9" customFormat="1" ht="12.75">
      <c r="A851"/>
      <c r="B851"/>
      <c r="C851"/>
      <c r="D851"/>
      <c r="E851"/>
      <c r="F851" s="96"/>
      <c r="G851"/>
    </row>
    <row r="852" spans="1:7" s="9" customFormat="1" ht="12.75">
      <c r="A852"/>
      <c r="B852"/>
      <c r="C852"/>
      <c r="D852"/>
      <c r="E852"/>
      <c r="F852" s="96"/>
      <c r="G852"/>
    </row>
    <row r="853" spans="1:7" s="9" customFormat="1" ht="12.75">
      <c r="A853"/>
      <c r="B853"/>
      <c r="C853"/>
      <c r="D853"/>
      <c r="E853"/>
      <c r="F853" s="96"/>
      <c r="G853"/>
    </row>
    <row r="854" spans="1:7" s="9" customFormat="1" ht="12.75">
      <c r="A854"/>
      <c r="B854"/>
      <c r="C854"/>
      <c r="D854"/>
      <c r="E854"/>
      <c r="F854" s="96"/>
      <c r="G854"/>
    </row>
    <row r="855" spans="1:7" s="9" customFormat="1" ht="12.75">
      <c r="A855"/>
      <c r="B855"/>
      <c r="C855"/>
      <c r="D855"/>
      <c r="E855"/>
      <c r="F855" s="96"/>
      <c r="G855"/>
    </row>
    <row r="856" spans="1:7" s="9" customFormat="1" ht="12.75">
      <c r="A856"/>
      <c r="B856"/>
      <c r="C856"/>
      <c r="D856"/>
      <c r="E856"/>
      <c r="F856" s="96"/>
      <c r="G856"/>
    </row>
    <row r="857" spans="1:7" s="9" customFormat="1" ht="12.75">
      <c r="A857"/>
      <c r="B857"/>
      <c r="C857"/>
      <c r="D857"/>
      <c r="E857"/>
      <c r="F857" s="96"/>
      <c r="G857"/>
    </row>
  </sheetData>
  <mergeCells count="4">
    <mergeCell ref="C89:F89"/>
    <mergeCell ref="C3:F3"/>
    <mergeCell ref="C5:F5"/>
    <mergeCell ref="C1:G1"/>
  </mergeCells>
  <printOptions/>
  <pageMargins left="0.75" right="0.75" top="0.46" bottom="0.54" header="0.5" footer="0.51"/>
  <pageSetup horizontalDpi="300" verticalDpi="3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8"/>
  <sheetViews>
    <sheetView showGridLines="0" tabSelected="1" zoomScale="75" zoomScaleNormal="75" workbookViewId="0" topLeftCell="A1">
      <selection activeCell="N15" sqref="N15"/>
    </sheetView>
  </sheetViews>
  <sheetFormatPr defaultColWidth="9.140625" defaultRowHeight="12.75"/>
  <cols>
    <col min="1" max="1" width="4.57421875" style="0" customWidth="1"/>
    <col min="2" max="2" width="2.57421875" style="0" customWidth="1"/>
    <col min="3" max="3" width="30.140625" style="0" customWidth="1"/>
    <col min="4" max="4" width="0.5625" style="0" customWidth="1"/>
    <col min="5" max="5" width="16.8515625" style="0" customWidth="1"/>
    <col min="6" max="6" width="0.71875" style="0" customWidth="1"/>
    <col min="7" max="7" width="16.421875" style="0" customWidth="1"/>
    <col min="8" max="9" width="0.85546875" style="0" customWidth="1"/>
    <col min="10" max="10" width="15.7109375" style="0" customWidth="1"/>
    <col min="11" max="11" width="1.1484375" style="0" customWidth="1"/>
    <col min="12" max="12" width="13.421875" style="0" customWidth="1"/>
    <col min="13" max="13" width="4.57421875" style="0" customWidth="1"/>
  </cols>
  <sheetData>
    <row r="2" spans="2:13" ht="23.25" customHeight="1"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0:12" ht="15.75">
      <c r="J3" s="8"/>
      <c r="L3" s="1"/>
    </row>
    <row r="4" spans="2:12" ht="18">
      <c r="B4" s="1"/>
      <c r="C4" s="132" t="s">
        <v>91</v>
      </c>
      <c r="D4" s="132"/>
      <c r="E4" s="132"/>
      <c r="F4" s="132"/>
      <c r="G4" s="132"/>
      <c r="H4" s="132"/>
      <c r="I4" s="132"/>
      <c r="J4" s="132"/>
      <c r="K4" s="132"/>
      <c r="L4" s="132"/>
    </row>
    <row r="5" spans="2:13" ht="15.75">
      <c r="B5" s="1"/>
      <c r="C5" s="3"/>
      <c r="D5" s="1"/>
      <c r="E5" s="1"/>
      <c r="F5" s="1"/>
      <c r="G5" s="1"/>
      <c r="H5" s="1"/>
      <c r="I5" s="1"/>
      <c r="J5" s="1"/>
      <c r="K5" s="1"/>
      <c r="L5" s="1"/>
      <c r="M5" s="9"/>
    </row>
    <row r="6" spans="2:13" ht="25.5" customHeight="1">
      <c r="B6" s="1"/>
      <c r="C6" s="128" t="s">
        <v>89</v>
      </c>
      <c r="D6" s="128"/>
      <c r="E6" s="128"/>
      <c r="F6" s="128"/>
      <c r="G6" s="128"/>
      <c r="H6" s="128"/>
      <c r="I6" s="128"/>
      <c r="J6" s="128"/>
      <c r="K6" s="133"/>
      <c r="L6" s="133"/>
      <c r="M6" s="9"/>
    </row>
    <row r="7" spans="2:13" ht="14.25" customHeight="1">
      <c r="B7" s="1"/>
      <c r="C7" s="57"/>
      <c r="D7" s="57"/>
      <c r="E7" s="57"/>
      <c r="F7" s="57"/>
      <c r="G7" s="57"/>
      <c r="H7" s="57"/>
      <c r="I7" s="57"/>
      <c r="J7" s="57"/>
      <c r="K7" s="71"/>
      <c r="L7" s="71"/>
      <c r="M7" s="9"/>
    </row>
    <row r="8" spans="2:14" ht="24.75" customHeight="1">
      <c r="B8" s="87"/>
      <c r="C8" s="130" t="s">
        <v>101</v>
      </c>
      <c r="D8" s="131"/>
      <c r="E8" s="131"/>
      <c r="F8" s="131"/>
      <c r="G8" s="131"/>
      <c r="H8" s="131"/>
      <c r="I8" s="131"/>
      <c r="J8" s="131"/>
      <c r="K8" s="131"/>
      <c r="L8" s="131"/>
      <c r="M8" s="92"/>
      <c r="N8" s="9"/>
    </row>
    <row r="9" spans="2:14" ht="15.75">
      <c r="B9" s="86"/>
      <c r="C9" s="62" t="s">
        <v>42</v>
      </c>
      <c r="D9" s="62"/>
      <c r="E9" s="62"/>
      <c r="F9" s="62"/>
      <c r="G9" s="62"/>
      <c r="H9" s="62"/>
      <c r="I9" s="62"/>
      <c r="J9" s="62"/>
      <c r="K9" s="69"/>
      <c r="L9" s="69"/>
      <c r="M9" s="85"/>
      <c r="N9" s="9"/>
    </row>
    <row r="10" spans="2:14" ht="15" customHeight="1">
      <c r="B10" s="67"/>
      <c r="C10" s="94" t="s">
        <v>93</v>
      </c>
      <c r="D10" s="68"/>
      <c r="E10" s="68"/>
      <c r="F10" s="68"/>
      <c r="G10" s="68"/>
      <c r="H10" s="68"/>
      <c r="I10" s="68"/>
      <c r="J10" s="68"/>
      <c r="K10" s="68"/>
      <c r="L10" s="68"/>
      <c r="M10" s="79"/>
      <c r="N10" s="9"/>
    </row>
    <row r="11" spans="2:14" ht="18.75" customHeight="1">
      <c r="B11" s="89"/>
      <c r="C11" s="17"/>
      <c r="D11" s="17"/>
      <c r="E11" s="38" t="s">
        <v>25</v>
      </c>
      <c r="F11" s="38"/>
      <c r="G11" s="38" t="s">
        <v>25</v>
      </c>
      <c r="H11" s="25"/>
      <c r="I11" s="38"/>
      <c r="J11" s="38" t="s">
        <v>26</v>
      </c>
      <c r="K11" s="25"/>
      <c r="L11" s="104" t="s">
        <v>21</v>
      </c>
      <c r="M11" s="81"/>
      <c r="N11" s="9"/>
    </row>
    <row r="12" spans="2:14" ht="15.75">
      <c r="B12" s="84"/>
      <c r="C12" s="17"/>
      <c r="D12" s="17"/>
      <c r="E12" s="38" t="s">
        <v>31</v>
      </c>
      <c r="F12" s="38"/>
      <c r="G12" s="38" t="s">
        <v>47</v>
      </c>
      <c r="H12" s="25"/>
      <c r="I12" s="38"/>
      <c r="J12" s="38" t="s">
        <v>32</v>
      </c>
      <c r="K12" s="25"/>
      <c r="L12" s="38"/>
      <c r="M12" s="73"/>
      <c r="N12" s="9"/>
    </row>
    <row r="13" spans="2:14" ht="16.5" thickBot="1">
      <c r="B13" s="88"/>
      <c r="C13" s="22"/>
      <c r="D13" s="22"/>
      <c r="E13" s="23" t="s">
        <v>0</v>
      </c>
      <c r="F13" s="23"/>
      <c r="G13" s="23" t="s">
        <v>0</v>
      </c>
      <c r="H13" s="23"/>
      <c r="I13" s="23"/>
      <c r="J13" s="23" t="s">
        <v>0</v>
      </c>
      <c r="K13" s="23"/>
      <c r="L13" s="23" t="s">
        <v>0</v>
      </c>
      <c r="M13" s="74"/>
      <c r="N13" s="9"/>
    </row>
    <row r="14" spans="2:14" ht="15.75">
      <c r="B14" s="84"/>
      <c r="C14" s="17"/>
      <c r="D14" s="17"/>
      <c r="E14" s="25"/>
      <c r="F14" s="25"/>
      <c r="G14" s="25"/>
      <c r="H14" s="25"/>
      <c r="I14" s="25"/>
      <c r="J14" s="25"/>
      <c r="K14" s="25"/>
      <c r="L14" s="25"/>
      <c r="M14" s="73"/>
      <c r="N14" s="9"/>
    </row>
    <row r="15" spans="2:14" ht="15.75">
      <c r="B15" s="84"/>
      <c r="C15" s="25" t="s">
        <v>107</v>
      </c>
      <c r="D15" s="17"/>
      <c r="E15" s="27">
        <v>106</v>
      </c>
      <c r="F15" s="27"/>
      <c r="G15" s="27">
        <v>0</v>
      </c>
      <c r="H15" s="27"/>
      <c r="I15" s="27"/>
      <c r="J15" s="27">
        <v>-11</v>
      </c>
      <c r="K15" s="27"/>
      <c r="L15" s="27">
        <f>SUM(E15:J15)</f>
        <v>95</v>
      </c>
      <c r="M15" s="73"/>
      <c r="N15" s="9"/>
    </row>
    <row r="16" spans="2:14" ht="15.75" customHeight="1">
      <c r="B16" s="84"/>
      <c r="C16" s="17" t="s">
        <v>45</v>
      </c>
      <c r="D16" s="17"/>
      <c r="E16" s="27">
        <v>249894</v>
      </c>
      <c r="F16" s="27"/>
      <c r="G16" s="27">
        <v>90615</v>
      </c>
      <c r="H16" s="27"/>
      <c r="I16" s="27"/>
      <c r="J16" s="27">
        <v>0</v>
      </c>
      <c r="K16" s="27"/>
      <c r="L16" s="27">
        <f>SUM(E16:J16)</f>
        <v>340509</v>
      </c>
      <c r="M16" s="73"/>
      <c r="N16" s="9"/>
    </row>
    <row r="17" spans="2:14" ht="15.75">
      <c r="B17" s="84"/>
      <c r="C17" s="17" t="s">
        <v>8</v>
      </c>
      <c r="D17" s="17"/>
      <c r="E17" s="27"/>
      <c r="F17" s="27"/>
      <c r="G17" s="27"/>
      <c r="H17" s="27"/>
      <c r="I17" s="27"/>
      <c r="J17" s="27">
        <v>12379</v>
      </c>
      <c r="K17" s="27"/>
      <c r="L17" s="27">
        <f>SUM(E17:J17)</f>
        <v>12379</v>
      </c>
      <c r="M17" s="73"/>
      <c r="N17" s="9"/>
    </row>
    <row r="18" spans="2:14" ht="15.75">
      <c r="B18" s="84"/>
      <c r="C18" s="17" t="s">
        <v>46</v>
      </c>
      <c r="D18" s="17"/>
      <c r="E18" s="27">
        <v>0</v>
      </c>
      <c r="F18" s="27"/>
      <c r="G18" s="26">
        <v>-4592</v>
      </c>
      <c r="H18" s="27"/>
      <c r="I18" s="27"/>
      <c r="J18" s="27">
        <v>0</v>
      </c>
      <c r="K18" s="27"/>
      <c r="L18" s="27">
        <f>SUM(E18:J18)</f>
        <v>-4592</v>
      </c>
      <c r="M18" s="73"/>
      <c r="N18" s="9"/>
    </row>
    <row r="19" spans="2:14" ht="11.25" customHeight="1">
      <c r="B19" s="84"/>
      <c r="C19" s="17"/>
      <c r="D19" s="17"/>
      <c r="E19" s="27"/>
      <c r="F19" s="27"/>
      <c r="G19" s="27"/>
      <c r="H19" s="27"/>
      <c r="I19" s="27"/>
      <c r="J19" s="27"/>
      <c r="K19" s="27"/>
      <c r="L19" s="29"/>
      <c r="M19" s="75"/>
      <c r="N19" s="9"/>
    </row>
    <row r="20" spans="2:14" ht="20.25" customHeight="1" thickBot="1">
      <c r="B20" s="90"/>
      <c r="C20" s="91" t="s">
        <v>43</v>
      </c>
      <c r="D20" s="49"/>
      <c r="E20" s="52">
        <f aca="true" t="shared" si="0" ref="E20:L20">SUM(E15:E18)</f>
        <v>250000</v>
      </c>
      <c r="F20" s="52">
        <f t="shared" si="0"/>
        <v>0</v>
      </c>
      <c r="G20" s="52">
        <f t="shared" si="0"/>
        <v>86023</v>
      </c>
      <c r="H20" s="52">
        <f t="shared" si="0"/>
        <v>0</v>
      </c>
      <c r="I20" s="52">
        <f t="shared" si="0"/>
        <v>0</v>
      </c>
      <c r="J20" s="52">
        <f t="shared" si="0"/>
        <v>12368</v>
      </c>
      <c r="K20" s="52">
        <f t="shared" si="0"/>
        <v>0</v>
      </c>
      <c r="L20" s="52">
        <f t="shared" si="0"/>
        <v>348391</v>
      </c>
      <c r="M20" s="76"/>
      <c r="N20" s="9"/>
    </row>
    <row r="21" spans="2:12" ht="15.75">
      <c r="B21" s="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="37" customFormat="1" ht="6" customHeight="1"/>
    <row r="23" s="37" customFormat="1" ht="12.75"/>
    <row r="24" s="37" customFormat="1" ht="12.75">
      <c r="B24" s="37" t="s">
        <v>97</v>
      </c>
    </row>
    <row r="25" s="37" customFormat="1" ht="12.75"/>
    <row r="26" s="37" customFormat="1" ht="12.75"/>
    <row r="27" s="37" customFormat="1" ht="12.75">
      <c r="B27" s="37" t="s">
        <v>108</v>
      </c>
    </row>
    <row r="28" s="37" customFormat="1" ht="12.75">
      <c r="B28" s="109" t="s">
        <v>111</v>
      </c>
    </row>
    <row r="29" s="37" customFormat="1" ht="12.75">
      <c r="B29" s="109"/>
    </row>
    <row r="30" s="37" customFormat="1" ht="12.75">
      <c r="B30" s="109"/>
    </row>
    <row r="31" s="37" customFormat="1" ht="12.75">
      <c r="B31" s="109"/>
    </row>
    <row r="32" s="37" customFormat="1" ht="12.75">
      <c r="B32" s="109"/>
    </row>
    <row r="33" s="37" customFormat="1" ht="12.75">
      <c r="B33" s="109"/>
    </row>
    <row r="34" s="37" customFormat="1" ht="12.75">
      <c r="B34" s="109"/>
    </row>
    <row r="35" s="37" customFormat="1" ht="12.75">
      <c r="B35" s="109"/>
    </row>
    <row r="36" s="37" customFormat="1" ht="12.75">
      <c r="B36" s="109"/>
    </row>
    <row r="38" spans="3:12" ht="15.75">
      <c r="C38" s="124">
        <v>4</v>
      </c>
      <c r="D38" s="124"/>
      <c r="E38" s="124"/>
      <c r="F38" s="124"/>
      <c r="G38" s="124"/>
      <c r="H38" s="124"/>
      <c r="I38" s="124"/>
      <c r="J38" s="124"/>
      <c r="K38" s="124"/>
      <c r="L38" s="124"/>
    </row>
  </sheetData>
  <mergeCells count="5">
    <mergeCell ref="C38:L38"/>
    <mergeCell ref="B2:M2"/>
    <mergeCell ref="C8:L8"/>
    <mergeCell ref="C4:L4"/>
    <mergeCell ref="C6:L6"/>
  </mergeCells>
  <printOptions/>
  <pageMargins left="0.34" right="0.17" top="0.5" bottom="0.51" header="0.39" footer="0.5"/>
  <pageSetup fitToWidth="0"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Naim Cendera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Kembi</dc:creator>
  <cp:keywords/>
  <dc:description/>
  <cp:lastModifiedBy>Ricky</cp:lastModifiedBy>
  <cp:lastPrinted>2003-11-10T06:37:20Z</cp:lastPrinted>
  <dcterms:created xsi:type="dcterms:W3CDTF">2003-04-16T07:47:52Z</dcterms:created>
  <dcterms:modified xsi:type="dcterms:W3CDTF">2003-11-13T05:29:45Z</dcterms:modified>
  <cp:category/>
  <cp:version/>
  <cp:contentType/>
  <cp:contentStatus/>
</cp:coreProperties>
</file>